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全社共有\各部\生徒募集\令和8年度\オープンスクール\授業体験会\0_申込\"/>
    </mc:Choice>
  </mc:AlternateContent>
  <xr:revisionPtr revIDLastSave="0" documentId="13_ncr:1_{96F4B6CE-21A2-4439-B9B5-23AE41EEEF3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【メール用記入例】申込書" sheetId="23" r:id="rId1"/>
    <sheet name="【メール用】中学校入力" sheetId="20" r:id="rId2"/>
    <sheet name="【FAX用記入例】申込書" sheetId="18" r:id="rId3"/>
    <sheet name="【FAX用】中学校入力" sheetId="22" r:id="rId4"/>
  </sheets>
  <definedNames>
    <definedName name="_xlnm.Print_Area" localSheetId="3">【FAX用】中学校入力!$A$1:$L$40</definedName>
    <definedName name="_xlnm.Print_Area" localSheetId="2">【FAX用記入例】申込書!$A$1:$N$51</definedName>
    <definedName name="_xlnm.Print_Area" localSheetId="0">【メール用記入例】申込書!$A$1:$T$61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0" l="1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2" i="20"/>
  <c r="P33" i="20"/>
  <c r="P34" i="20"/>
  <c r="P35" i="20"/>
  <c r="P36" i="20"/>
  <c r="P37" i="20"/>
  <c r="P38" i="20"/>
  <c r="P8" i="20"/>
  <c r="K28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9" i="20"/>
  <c r="K30" i="20"/>
  <c r="K31" i="20"/>
  <c r="K32" i="20"/>
  <c r="K33" i="20"/>
  <c r="K34" i="20"/>
  <c r="K35" i="20"/>
  <c r="K36" i="20"/>
  <c r="K37" i="20"/>
  <c r="K38" i="20"/>
  <c r="K8" i="20"/>
  <c r="P38" i="23"/>
  <c r="P14" i="23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P34" i="23"/>
  <c r="P35" i="23"/>
  <c r="P36" i="23"/>
  <c r="P37" i="23"/>
  <c r="P8" i="23"/>
  <c r="P9" i="23"/>
  <c r="P10" i="23"/>
  <c r="P11" i="23"/>
  <c r="P12" i="23"/>
  <c r="P13" i="23"/>
  <c r="K37" i="23" l="1"/>
  <c r="K36" i="23"/>
  <c r="K3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K14" i="23"/>
  <c r="K13" i="23"/>
  <c r="K12" i="23"/>
  <c r="K11" i="23"/>
  <c r="K10" i="23"/>
  <c r="K9" i="23"/>
  <c r="N46" i="23"/>
  <c r="N45" i="23"/>
  <c r="N44" i="23"/>
  <c r="N43" i="23"/>
  <c r="N42" i="23"/>
  <c r="N41" i="23"/>
  <c r="N40" i="23"/>
  <c r="N39" i="23"/>
  <c r="K38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N8" i="23"/>
  <c r="K8" i="23"/>
  <c r="G8" i="23"/>
  <c r="N46" i="20"/>
  <c r="N45" i="20"/>
  <c r="N44" i="20"/>
  <c r="N43" i="20"/>
  <c r="N42" i="20"/>
  <c r="N41" i="20"/>
  <c r="N40" i="20"/>
  <c r="N39" i="20"/>
</calcChain>
</file>

<file path=xl/sharedStrings.xml><?xml version="1.0" encoding="utf-8"?>
<sst xmlns="http://schemas.openxmlformats.org/spreadsheetml/2006/main" count="252" uniqueCount="85">
  <si>
    <t>商業科</t>
    <rPh sb="0" eb="3">
      <t>ショウギョウカ</t>
    </rPh>
    <phoneticPr fontId="1"/>
  </si>
  <si>
    <t>氏名</t>
    <rPh sb="0" eb="2">
      <t>シメイ</t>
    </rPh>
    <phoneticPr fontId="1"/>
  </si>
  <si>
    <t>松下 幸之助</t>
  </si>
  <si>
    <t>秋山真之</t>
  </si>
  <si>
    <t>華岡青洲</t>
  </si>
  <si>
    <t>中学校名</t>
    <rPh sb="0" eb="3">
      <t>チュウガッコウ</t>
    </rPh>
    <rPh sb="3" eb="4">
      <t>メイ</t>
    </rPh>
    <phoneticPr fontId="1"/>
  </si>
  <si>
    <t>名簿</t>
    <phoneticPr fontId="1"/>
  </si>
  <si>
    <t>看護科</t>
    <rPh sb="0" eb="2">
      <t>カンゴ</t>
    </rPh>
    <rPh sb="2" eb="3">
      <t>カ</t>
    </rPh>
    <phoneticPr fontId="1"/>
  </si>
  <si>
    <t>福祉科</t>
    <rPh sb="0" eb="2">
      <t>フクシ</t>
    </rPh>
    <rPh sb="2" eb="3">
      <t>カ</t>
    </rPh>
    <phoneticPr fontId="1"/>
  </si>
  <si>
    <t>中学校</t>
    <rPh sb="0" eb="3">
      <t>チュウガッコウ</t>
    </rPh>
    <phoneticPr fontId="1"/>
  </si>
  <si>
    <t>調理科（和）</t>
    <rPh sb="0" eb="2">
      <t>チョウリ</t>
    </rPh>
    <rPh sb="2" eb="3">
      <t>カ</t>
    </rPh>
    <rPh sb="4" eb="5">
      <t>ワ</t>
    </rPh>
    <phoneticPr fontId="1"/>
  </si>
  <si>
    <t>調理科（ク）</t>
    <rPh sb="0" eb="2">
      <t>チョウリ</t>
    </rPh>
    <phoneticPr fontId="1"/>
  </si>
  <si>
    <t>引率者</t>
    <rPh sb="0" eb="2">
      <t>インソツ</t>
    </rPh>
    <rPh sb="2" eb="3">
      <t>シャ</t>
    </rPh>
    <phoneticPr fontId="1"/>
  </si>
  <si>
    <t>普通科（理）</t>
    <rPh sb="0" eb="3">
      <t>フツウカ</t>
    </rPh>
    <rPh sb="4" eb="5">
      <t>リ</t>
    </rPh>
    <phoneticPr fontId="1"/>
  </si>
  <si>
    <t>普通科（暑）</t>
    <rPh sb="0" eb="3">
      <t>フツウカ</t>
    </rPh>
    <rPh sb="4" eb="5">
      <t>ショ</t>
    </rPh>
    <phoneticPr fontId="1"/>
  </si>
  <si>
    <t>女子</t>
    <rPh sb="0" eb="2">
      <t>ジョシ</t>
    </rPh>
    <phoneticPr fontId="1"/>
  </si>
  <si>
    <t>武田信子</t>
    <rPh sb="3" eb="4">
      <t>コ</t>
    </rPh>
    <phoneticPr fontId="1"/>
  </si>
  <si>
    <t>伊達政子</t>
    <rPh sb="3" eb="4">
      <t>コ</t>
    </rPh>
    <phoneticPr fontId="1"/>
  </si>
  <si>
    <t>生徒氏名</t>
    <rPh sb="0" eb="2">
      <t>セイト</t>
    </rPh>
    <rPh sb="2" eb="4">
      <t>シメイ</t>
    </rPh>
    <phoneticPr fontId="1"/>
  </si>
  <si>
    <t>№</t>
    <phoneticPr fontId="1"/>
  </si>
  <si>
    <t>松本清張</t>
  </si>
  <si>
    <t>間宮林蔵</t>
  </si>
  <si>
    <t>林芙美子</t>
  </si>
  <si>
    <t xml:space="preserve">原敬 </t>
  </si>
  <si>
    <t>永井荷風</t>
  </si>
  <si>
    <t>夏目漱石</t>
  </si>
  <si>
    <t>太宰治</t>
  </si>
  <si>
    <t xml:space="preserve">華岡青洲 </t>
  </si>
  <si>
    <t xml:space="preserve">徳川吉宗 </t>
  </si>
  <si>
    <t xml:space="preserve">平清盛 </t>
  </si>
  <si>
    <t>○</t>
  </si>
  <si>
    <t>高杉晋作</t>
  </si>
  <si>
    <t>西郷隆盛</t>
  </si>
  <si>
    <t>真田幸村</t>
  </si>
  <si>
    <t>坂本竜馬</t>
  </si>
  <si>
    <t>佐藤栄作</t>
  </si>
  <si>
    <t xml:space="preserve">勝海舟 </t>
  </si>
  <si>
    <t xml:space="preserve">川端康成 </t>
  </si>
  <si>
    <t xml:space="preserve">天草四郎 </t>
  </si>
  <si>
    <t xml:space="preserve">明智光秀 </t>
  </si>
  <si>
    <t>芥川龍之介</t>
  </si>
  <si>
    <r>
      <t>　　　　　　　</t>
    </r>
    <r>
      <rPr>
        <sz val="16"/>
        <color theme="1"/>
        <rFont val="ＭＳ ゴシック"/>
        <family val="3"/>
        <charset val="128"/>
      </rPr>
      <t>松山学院高等学校　宛
　　　　　　　FAX　089-976-4348</t>
    </r>
    <rPh sb="7" eb="9">
      <t>マツヤマ</t>
    </rPh>
    <rPh sb="9" eb="11">
      <t>ガクイン</t>
    </rPh>
    <rPh sb="11" eb="13">
      <t>コウトウ</t>
    </rPh>
    <rPh sb="13" eb="15">
      <t>ガッコウ</t>
    </rPh>
    <rPh sb="16" eb="17">
      <t>アテ</t>
    </rPh>
    <phoneticPr fontId="1"/>
  </si>
  <si>
    <t>番号</t>
    <rPh sb="0" eb="2">
      <t>バンゴウ</t>
    </rPh>
    <phoneticPr fontId="1"/>
  </si>
  <si>
    <t>松山学院中学校</t>
    <rPh sb="0" eb="5">
      <t>マツヤマガクインチュウ</t>
    </rPh>
    <rPh sb="5" eb="7">
      <t>ガッコウ</t>
    </rPh>
    <phoneticPr fontId="1"/>
  </si>
  <si>
    <t>調理科（クレープ）</t>
    <rPh sb="0" eb="3">
      <t>チョウリカ</t>
    </rPh>
    <phoneticPr fontId="1"/>
  </si>
  <si>
    <t>授業体験</t>
    <rPh sb="0" eb="4">
      <t>ジュギョウタイケン</t>
    </rPh>
    <phoneticPr fontId="1"/>
  </si>
  <si>
    <t>授業体験一覧</t>
    <rPh sb="0" eb="4">
      <t>ジュギョウタイケン</t>
    </rPh>
    <rPh sb="4" eb="6">
      <t>イチラン</t>
    </rPh>
    <phoneticPr fontId="1"/>
  </si>
  <si>
    <t>引率者</t>
    <rPh sb="0" eb="2">
      <t>インソツ</t>
    </rPh>
    <rPh sb="2" eb="3">
      <t>シャ</t>
    </rPh>
    <phoneticPr fontId="1"/>
  </si>
  <si>
    <t>希望授業体験</t>
    <rPh sb="0" eb="6">
      <t>キボウジュギョウタイケン</t>
    </rPh>
    <phoneticPr fontId="1"/>
  </si>
  <si>
    <t>松山学院　中学校</t>
    <rPh sb="0" eb="4">
      <t>マツヤマガクイン</t>
    </rPh>
    <rPh sb="5" eb="8">
      <t>チュウガッコウ</t>
    </rPh>
    <phoneticPr fontId="1"/>
  </si>
  <si>
    <t>〇</t>
    <phoneticPr fontId="1"/>
  </si>
  <si>
    <t>普通科スポーツコース</t>
    <rPh sb="0" eb="3">
      <t>フツウカ</t>
    </rPh>
    <phoneticPr fontId="1"/>
  </si>
  <si>
    <t>芥川龍之介</t>
    <phoneticPr fontId="1"/>
  </si>
  <si>
    <t xml:space="preserve">天草四郎 </t>
    <phoneticPr fontId="1"/>
  </si>
  <si>
    <t xml:space="preserve">川端康成 </t>
    <phoneticPr fontId="1"/>
  </si>
  <si>
    <t xml:space="preserve">勝海舟 </t>
    <phoneticPr fontId="1"/>
  </si>
  <si>
    <t>普通科スポーツコース</t>
    <rPh sb="0" eb="3">
      <t>フツウカ</t>
    </rPh>
    <phoneticPr fontId="1"/>
  </si>
  <si>
    <t>希望する時間帯</t>
    <rPh sb="0" eb="2">
      <t>キボウ</t>
    </rPh>
    <rPh sb="4" eb="7">
      <t>ジカンタイ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</si>
  <si>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</si>
  <si>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</si>
  <si>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普通科総合コース</t>
    <rPh sb="0" eb="3">
      <t>フツウカ</t>
    </rPh>
    <rPh sb="3" eb="5">
      <t>ソウゴウ</t>
    </rPh>
    <phoneticPr fontId="1"/>
  </si>
  <si>
    <t>普通科進学・情報コース</t>
    <rPh sb="0" eb="3">
      <t>フツウカ</t>
    </rPh>
    <rPh sb="3" eb="5">
      <t>シンガク</t>
    </rPh>
    <rPh sb="6" eb="8">
      <t>ジョウホウ</t>
    </rPh>
    <phoneticPr fontId="1"/>
  </si>
  <si>
    <t>番号</t>
    <rPh sb="0" eb="2">
      <t>バンゴウ</t>
    </rPh>
    <phoneticPr fontId="1"/>
  </si>
  <si>
    <t>乗車場所</t>
    <rPh sb="0" eb="2">
      <t>ジョウシャ</t>
    </rPh>
    <rPh sb="2" eb="4">
      <t>バショ</t>
    </rPh>
    <phoneticPr fontId="1"/>
  </si>
  <si>
    <t>バス乗車場所</t>
    <rPh sb="2" eb="4">
      <t>ジョウシャ</t>
    </rPh>
    <rPh sb="4" eb="6">
      <t>バショ</t>
    </rPh>
    <phoneticPr fontId="1"/>
  </si>
  <si>
    <t>JR北条駅</t>
    <phoneticPr fontId="1"/>
  </si>
  <si>
    <t>校長室
探検ツアー</t>
    <rPh sb="0" eb="3">
      <t>コウチョウシツ</t>
    </rPh>
    <rPh sb="4" eb="6">
      <t>タンケン</t>
    </rPh>
    <phoneticPr fontId="1"/>
  </si>
  <si>
    <t>担当</t>
    <rPh sb="0" eb="2">
      <t>タントウ</t>
    </rPh>
    <phoneticPr fontId="1"/>
  </si>
  <si>
    <t>　　　　　　　　　先生</t>
    <rPh sb="9" eb="11">
      <t>センセイ</t>
    </rPh>
    <phoneticPr fontId="1"/>
  </si>
  <si>
    <t>希望する
時間帯</t>
    <rPh sb="0" eb="2">
      <t>キボウ</t>
    </rPh>
    <rPh sb="5" eb="8">
      <t>ジカンタイ</t>
    </rPh>
    <phoneticPr fontId="1"/>
  </si>
  <si>
    <t>希望日</t>
    <rPh sb="0" eb="3">
      <t>キボウビ</t>
    </rPh>
    <phoneticPr fontId="1"/>
  </si>
  <si>
    <t>セブンイレブン東温市役所前店</t>
  </si>
  <si>
    <t>JR松山駅</t>
  </si>
  <si>
    <t>JR北条駅</t>
  </si>
  <si>
    <t>JR松山駅</t>
    <phoneticPr fontId="1"/>
  </si>
  <si>
    <t>普通科Newコース</t>
    <rPh sb="0" eb="3">
      <t>フツウカ</t>
    </rPh>
    <phoneticPr fontId="1"/>
  </si>
  <si>
    <t>調理科（創作冷やし中華）</t>
    <rPh sb="0" eb="3">
      <t>チョウリカ</t>
    </rPh>
    <rPh sb="4" eb="6">
      <t>ソウサク</t>
    </rPh>
    <rPh sb="6" eb="7">
      <t>ヒ</t>
    </rPh>
    <rPh sb="9" eb="11">
      <t>チュウカ</t>
    </rPh>
    <phoneticPr fontId="1"/>
  </si>
  <si>
    <t>ふりがな</t>
    <phoneticPr fontId="1"/>
  </si>
  <si>
    <t>JR松山駅（中央改札前集合）</t>
    <rPh sb="6" eb="11">
      <t>チュウオウカイサツマエ</t>
    </rPh>
    <rPh sb="11" eb="13">
      <t>シュウゴウ</t>
    </rPh>
    <phoneticPr fontId="1"/>
  </si>
  <si>
    <t>学年</t>
    <rPh sb="0" eb="2">
      <t>ガクネン</t>
    </rPh>
    <phoneticPr fontId="1"/>
  </si>
  <si>
    <t>ふりがな</t>
    <phoneticPr fontId="1"/>
  </si>
  <si>
    <t>保護者
人数</t>
    <rPh sb="0" eb="3">
      <t>ホゴシャ</t>
    </rPh>
    <rPh sb="4" eb="6">
      <t>ニンズウ</t>
    </rPh>
    <phoneticPr fontId="1"/>
  </si>
  <si>
    <t>送迎バス
希望人数</t>
    <rPh sb="0" eb="2">
      <t>ソウゲイ</t>
    </rPh>
    <rPh sb="5" eb="7">
      <t>キボウ</t>
    </rPh>
    <rPh sb="7" eb="9">
      <t>ニンズウ</t>
    </rPh>
    <phoneticPr fontId="1"/>
  </si>
  <si>
    <t>2026年度　松山学院高等学校　7/29.30オープンスクール　申込書</t>
    <rPh sb="4" eb="6">
      <t>ネンド</t>
    </rPh>
    <rPh sb="7" eb="9">
      <t>マツヤマ</t>
    </rPh>
    <rPh sb="9" eb="11">
      <t>ガクイン</t>
    </rPh>
    <rPh sb="11" eb="13">
      <t>コウトウ</t>
    </rPh>
    <rPh sb="13" eb="15">
      <t>ガッコウ</t>
    </rPh>
    <rPh sb="32" eb="35">
      <t>モウシコミショ</t>
    </rPh>
    <phoneticPr fontId="1"/>
  </si>
  <si>
    <t>2026年度　松山学院高等学校　7/29.30オープンスクール　申込書</t>
    <rPh sb="4" eb="5">
      <t>ネン</t>
    </rPh>
    <rPh sb="5" eb="6">
      <t>ド</t>
    </rPh>
    <rPh sb="6" eb="8">
      <t>ヘイネンド</t>
    </rPh>
    <rPh sb="7" eb="9">
      <t>マツヤマ</t>
    </rPh>
    <rPh sb="9" eb="11">
      <t>ガクイン</t>
    </rPh>
    <rPh sb="11" eb="13">
      <t>コウトウ</t>
    </rPh>
    <rPh sb="13" eb="15">
      <t>ガッコウ</t>
    </rPh>
    <rPh sb="32" eb="33">
      <t>モウ</t>
    </rPh>
    <rPh sb="33" eb="34">
      <t>コ</t>
    </rPh>
    <rPh sb="34" eb="3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</si>
</sst>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1">
      <alignment vertical="center"/>
    </xf>
    <xf numFmtId="0" fontId="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2" fillId="2" borderId="1" xfId="0" applyFont="1" applyFill="1" applyBorder="1" applyAlignment="1">
      <alignment vertical="center" shrinkToFit="1"/>
    </xf>
    <xf numFmtId="0" fontId="13" fillId="0" borderId="0" xfId="0" applyFont="1" applyAlignment="1">
      <alignment horizontal="left" vertical="distributed"/>
    </xf>
    <xf numFmtId="0" fontId="2" fillId="3" borderId="0" xfId="0" applyFont="1" applyFill="1">
      <alignment vertical="center"/>
    </xf>
    <xf numFmtId="0" fontId="2" fillId="0" borderId="5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shrinkToFi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inden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distributed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10" fillId="0" borderId="0" xfId="1" applyAlignment="1">
      <alignment horizontal="center" vertical="center"/>
    </xf>
    <xf numFmtId="0" fontId="13" fillId="0" borderId="0" xfId="0" applyFont="1" applyAlignment="1">
      <alignment horizontal="center" vertical="distributed"/>
    </xf>
    <xf numFmtId="0" fontId="13" fillId="0" borderId="0" xfId="0" applyFont="1" applyAlignment="1">
      <alignment horizontal="left" vertical="distributed" wrapText="1"/>
    </xf>
    <xf numFmtId="0" fontId="13" fillId="0" borderId="0" xfId="0" applyFont="1" applyAlignment="1">
      <alignment horizontal="left" vertical="distributed"/>
    </xf>
    <xf numFmtId="0" fontId="4" fillId="0" borderId="3" xfId="0" applyFont="1" applyBorder="1" applyAlignment="1">
      <alignment horizontal="right" vertical="center" indent="1"/>
    </xf>
    <xf numFmtId="0" fontId="4" fillId="0" borderId="4" xfId="0" applyFont="1" applyBorder="1" applyAlignment="1">
      <alignment horizontal="right" vertical="center" indent="1"/>
    </xf>
    <xf numFmtId="0" fontId="4" fillId="0" borderId="2" xfId="0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distributed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CC"/>
      <color rgb="FFFFCCFF"/>
      <color rgb="FFFC84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847726</xdr:colOff>
      <xdr:row>36</xdr:row>
      <xdr:rowOff>9525</xdr:rowOff>
    </xdr:from>
    <xdr:to>
      <xdr:col>10</xdr:col>
      <xdr:colOff>764850</xdr:colOff>
      <xdr:row>37</xdr:row>
      <xdr:rowOff>3828</xdr:rowOff>
    </xdr:to>
    <xdr:sp macro="" textlink="">
      <xdr:nvSpPr>
        <xdr:cNvPr id="2" name="上矢印 2">
          <a:extLst>
            <a:ext uri="{FF2B5EF4-FFF2-40B4-BE49-F238E27FC236}">
              <a16:creationId xmlns:a16="http://schemas.microsoft.com/office/drawing/2014/main" id="{7B1F75AB-3678-4D29-B67F-1C118D9682A8}"/>
            </a:ext>
          </a:extLst>
        </xdr:cNvPr>
        <xdr:cNvSpPr/>
      </xdr:nvSpPr>
      <xdr:spPr>
        <a:xfrm rot="17253836">
          <a:off x="6214574" y="5529752"/>
          <a:ext cx="184803" cy="3279449"/>
        </a:xfrm>
        <a:prstGeom prst="up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265458</xdr:colOff>
      <xdr:row>33</xdr:row>
      <xdr:rowOff>43189</xdr:rowOff>
    </xdr:from>
    <xdr:to>
      <xdr:col>15</xdr:col>
      <xdr:colOff>161970</xdr:colOff>
      <xdr:row>39</xdr:row>
      <xdr:rowOff>91123</xdr:rowOff>
    </xdr:to>
    <xdr:sp macro="" textlink="">
      <xdr:nvSpPr>
        <xdr:cNvPr id="15" name="上矢印 2">
          <a:extLst>
            <a:ext uri="{FF2B5EF4-FFF2-40B4-BE49-F238E27FC236}">
              <a16:creationId xmlns:a16="http://schemas.microsoft.com/office/drawing/2014/main" id="{7B662DEE-39BB-4E77-B9D3-341C1439108E}"/>
            </a:ext>
          </a:extLst>
        </xdr:cNvPr>
        <xdr:cNvSpPr/>
      </xdr:nvSpPr>
      <xdr:spPr>
        <a:xfrm rot="801312" flipH="1">
          <a:off x="10323858" y="6539239"/>
          <a:ext cx="239412" cy="1171884"/>
        </a:xfrm>
        <a:prstGeom prst="up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970212</xdr:colOff>
      <xdr:row>33</xdr:row>
      <xdr:rowOff>31905</xdr:rowOff>
    </xdr:from>
    <xdr:to>
      <xdr:col>10</xdr:col>
      <xdr:colOff>1166030</xdr:colOff>
      <xdr:row>40</xdr:row>
      <xdr:rowOff>88795</xdr:rowOff>
    </xdr:to>
    <xdr:sp macro="" textlink="">
      <xdr:nvSpPr>
        <xdr:cNvPr id="3" name="上矢印 2">
          <a:extLst>
            <a:ext uri="{FF2B5EF4-FFF2-40B4-BE49-F238E27FC236}">
              <a16:creationId xmlns:a16="http://schemas.microsoft.com/office/drawing/2014/main" id="{D05E3332-1C07-4D1B-9F94-C417C7F9F2F5}"/>
            </a:ext>
          </a:extLst>
        </xdr:cNvPr>
        <xdr:cNvSpPr/>
      </xdr:nvSpPr>
      <xdr:spPr>
        <a:xfrm rot="19682026">
          <a:off x="8152062" y="6527955"/>
          <a:ext cx="195818" cy="1352290"/>
        </a:xfrm>
        <a:prstGeom prst="up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647701</xdr:colOff>
      <xdr:row>38</xdr:row>
      <xdr:rowOff>150331</xdr:rowOff>
    </xdr:from>
    <xdr:to>
      <xdr:col>15</xdr:col>
      <xdr:colOff>114301</xdr:colOff>
      <xdr:row>42</xdr:row>
      <xdr:rowOff>9525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1360730-FA8E-4730-85CD-43CF05CC3430}"/>
            </a:ext>
          </a:extLst>
        </xdr:cNvPr>
        <xdr:cNvSpPr/>
      </xdr:nvSpPr>
      <xdr:spPr>
        <a:xfrm>
          <a:off x="7829551" y="7598881"/>
          <a:ext cx="2686050" cy="54499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 i="1"/>
            <a:t>この欄は入力しないでください。</a:t>
          </a:r>
        </a:p>
      </xdr:txBody>
    </xdr:sp>
    <xdr:clientData/>
  </xdr:twoCellAnchor>
  <xdr:twoCellAnchor>
    <xdr:from>
      <xdr:col>14</xdr:col>
      <xdr:colOff>168967</xdr:colOff>
      <xdr:row>0</xdr:row>
      <xdr:rowOff>73301</xdr:rowOff>
    </xdr:from>
    <xdr:to>
      <xdr:col>15</xdr:col>
      <xdr:colOff>780067</xdr:colOff>
      <xdr:row>2</xdr:row>
      <xdr:rowOff>131281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99D761F-08C4-4F32-8C9C-1817E56D67F8}"/>
            </a:ext>
          </a:extLst>
        </xdr:cNvPr>
        <xdr:cNvSpPr/>
      </xdr:nvSpPr>
      <xdr:spPr>
        <a:xfrm>
          <a:off x="10227367" y="73301"/>
          <a:ext cx="954000" cy="46755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メール用</a:t>
          </a:r>
        </a:p>
      </xdr:txBody>
    </xdr:sp>
    <xdr:clientData/>
  </xdr:twoCellAnchor>
  <xdr:twoCellAnchor>
    <xdr:from>
      <xdr:col>11</xdr:col>
      <xdr:colOff>169380</xdr:colOff>
      <xdr:row>3</xdr:row>
      <xdr:rowOff>85725</xdr:rowOff>
    </xdr:from>
    <xdr:to>
      <xdr:col>15</xdr:col>
      <xdr:colOff>866776</xdr:colOff>
      <xdr:row>4</xdr:row>
      <xdr:rowOff>171450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DFE24F9D-F08E-4CB7-B18F-15CE1C293473}"/>
            </a:ext>
          </a:extLst>
        </xdr:cNvPr>
        <xdr:cNvSpPr/>
      </xdr:nvSpPr>
      <xdr:spPr>
        <a:xfrm>
          <a:off x="8703780" y="685800"/>
          <a:ext cx="2564296" cy="361950"/>
        </a:xfrm>
        <a:prstGeom prst="wedgeRoundRectCallout">
          <a:avLst>
            <a:gd name="adj1" fmla="val -60833"/>
            <a:gd name="adj2" fmla="val -2198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中学校名をこのセルに入力して下さい。</a:t>
          </a:r>
        </a:p>
      </xdr:txBody>
    </xdr:sp>
    <xdr:clientData/>
  </xdr:twoCellAnchor>
  <xdr:twoCellAnchor>
    <xdr:from>
      <xdr:col>3</xdr:col>
      <xdr:colOff>457615</xdr:colOff>
      <xdr:row>8</xdr:row>
      <xdr:rowOff>98564</xdr:rowOff>
    </xdr:from>
    <xdr:to>
      <xdr:col>7</xdr:col>
      <xdr:colOff>388454</xdr:colOff>
      <xdr:row>12</xdr:row>
      <xdr:rowOff>66676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6EE97EE4-46BC-45E1-85B7-85DCDD59A4F4}"/>
            </a:ext>
          </a:extLst>
        </xdr:cNvPr>
        <xdr:cNvSpPr/>
      </xdr:nvSpPr>
      <xdr:spPr>
        <a:xfrm>
          <a:off x="1400590" y="1832114"/>
          <a:ext cx="4036114" cy="730112"/>
        </a:xfrm>
        <a:prstGeom prst="wedgeRoundRectCallout">
          <a:avLst>
            <a:gd name="adj1" fmla="val -36714"/>
            <a:gd name="adj2" fmla="val -6721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引率の先生がいらっしゃる場合は、名簿の先頭に</a:t>
          </a:r>
          <a:r>
            <a:rPr kumimoji="1" lang="en-US" altLang="ja-JP" sz="1100"/>
            <a:t>0</a:t>
          </a:r>
          <a:r>
            <a:rPr kumimoji="1" lang="ja-JP" altLang="en-US" sz="1100"/>
            <a:t>番で記入してください。</a:t>
          </a:r>
          <a:r>
            <a:rPr kumimoji="1" lang="en-US" altLang="ja-JP" sz="1100"/>
            <a:t>2</a:t>
          </a:r>
          <a:r>
            <a:rPr kumimoji="1" lang="ja-JP" altLang="en-US" sz="1100"/>
            <a:t>名以上で引率される場合は欄を増やして、同じく</a:t>
          </a:r>
          <a:r>
            <a:rPr kumimoji="1" lang="en-US" altLang="ja-JP" sz="1100"/>
            <a:t>0</a:t>
          </a:r>
          <a:r>
            <a:rPr kumimoji="1" lang="ja-JP" altLang="en-US" sz="1100"/>
            <a:t>番で記入してください。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1181100</xdr:colOff>
      <xdr:row>21</xdr:row>
      <xdr:rowOff>27332</xdr:rowOff>
    </xdr:from>
    <xdr:to>
      <xdr:col>10</xdr:col>
      <xdr:colOff>476250</xdr:colOff>
      <xdr:row>23</xdr:row>
      <xdr:rowOff>180976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272C269C-EE8A-4234-975A-201F64B2418B}"/>
            </a:ext>
          </a:extLst>
        </xdr:cNvPr>
        <xdr:cNvSpPr/>
      </xdr:nvSpPr>
      <xdr:spPr>
        <a:xfrm>
          <a:off x="5000625" y="4237382"/>
          <a:ext cx="2657475" cy="534644"/>
        </a:xfrm>
        <a:prstGeom prst="wedgeRoundRectCallout">
          <a:avLst>
            <a:gd name="adj1" fmla="val 77779"/>
            <a:gd name="adj2" fmla="val -631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生徒と一緒に保護者が来られる場合は、こちらに実数を記入してください。</a:t>
          </a:r>
          <a:endParaRPr kumimoji="1" lang="en-US" altLang="ja-JP" sz="1100"/>
        </a:p>
      </xdr:txBody>
    </xdr:sp>
    <xdr:clientData/>
  </xdr:twoCellAnchor>
  <xdr:twoCellAnchor>
    <xdr:from>
      <xdr:col>10</xdr:col>
      <xdr:colOff>591378</xdr:colOff>
      <xdr:row>25</xdr:row>
      <xdr:rowOff>118026</xdr:rowOff>
    </xdr:from>
    <xdr:to>
      <xdr:col>13</xdr:col>
      <xdr:colOff>161924</xdr:colOff>
      <xdr:row>29</xdr:row>
      <xdr:rowOff>85726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54DC3534-2272-4846-A9B2-D2DDDEDA1200}"/>
            </a:ext>
          </a:extLst>
        </xdr:cNvPr>
        <xdr:cNvSpPr/>
      </xdr:nvSpPr>
      <xdr:spPr>
        <a:xfrm>
          <a:off x="7773228" y="5090076"/>
          <a:ext cx="1923221" cy="729700"/>
        </a:xfrm>
        <a:prstGeom prst="wedgeRoundRectCallout">
          <a:avLst>
            <a:gd name="adj1" fmla="val 60290"/>
            <a:gd name="adj2" fmla="val -9536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送迎バスに乗車希望の場合は、こちらに実数を記入してください。</a:t>
          </a:r>
          <a:endParaRPr kumimoji="1" lang="en-US" altLang="ja-JP" sz="1100"/>
        </a:p>
      </xdr:txBody>
    </xdr:sp>
    <xdr:clientData/>
  </xdr:twoCellAnchor>
  <xdr:twoCellAnchor>
    <xdr:from>
      <xdr:col>10</xdr:col>
      <xdr:colOff>201682</xdr:colOff>
      <xdr:row>14</xdr:row>
      <xdr:rowOff>104772</xdr:rowOff>
    </xdr:from>
    <xdr:to>
      <xdr:col>11</xdr:col>
      <xdr:colOff>457200</xdr:colOff>
      <xdr:row>18</xdr:row>
      <xdr:rowOff>118025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2A85DB19-E6EA-474E-9269-CF95F1F2A1D1}"/>
            </a:ext>
          </a:extLst>
        </xdr:cNvPr>
        <xdr:cNvSpPr/>
      </xdr:nvSpPr>
      <xdr:spPr>
        <a:xfrm>
          <a:off x="7383532" y="2981322"/>
          <a:ext cx="1608068" cy="775253"/>
        </a:xfrm>
        <a:prstGeom prst="wedgeRoundRectCallout">
          <a:avLst>
            <a:gd name="adj1" fmla="val -65358"/>
            <a:gd name="adj2" fmla="val -25894"/>
            <a:gd name="adj3" fmla="val 16667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ja-JP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授業体験一覧から、希望する授業</a:t>
          </a:r>
          <a:r>
            <a:rPr kumimoji="1" lang="ja-JP" alt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番号</a:t>
          </a:r>
          <a:r>
            <a:rPr kumimoji="1" lang="ja-JP" altLang="ja-JP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を選択してください。</a:t>
          </a:r>
          <a:endParaRPr lang="ja-JP" altLang="ja-JP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3</xdr:col>
      <xdr:colOff>541684</xdr:colOff>
      <xdr:row>42</xdr:row>
      <xdr:rowOff>151572</xdr:rowOff>
    </xdr:from>
    <xdr:to>
      <xdr:col>12</xdr:col>
      <xdr:colOff>200025</xdr:colOff>
      <xdr:row>58</xdr:row>
      <xdr:rowOff>161926</xdr:rowOff>
    </xdr:to>
    <xdr:sp macro="" textlink="">
      <xdr:nvSpPr>
        <xdr:cNvPr id="12" name="角丸四角形 5">
          <a:extLst>
            <a:ext uri="{FF2B5EF4-FFF2-40B4-BE49-F238E27FC236}">
              <a16:creationId xmlns:a16="http://schemas.microsoft.com/office/drawing/2014/main" id="{AD0D38E5-5E41-4505-BE94-C224847C6234}"/>
            </a:ext>
          </a:extLst>
        </xdr:cNvPr>
        <xdr:cNvSpPr/>
      </xdr:nvSpPr>
      <xdr:spPr>
        <a:xfrm>
          <a:off x="1484659" y="8285922"/>
          <a:ext cx="7773641" cy="275355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氏名・体験希望部活動等を入力の上、ファイル名を</a:t>
          </a:r>
          <a:b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r>
            <a:rPr kumimoji="1" lang="ja-JP" altLang="en-US" sz="1600" b="0" i="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「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（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中学名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）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2026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授業体験</a:t>
          </a:r>
          <a:r>
            <a:rPr kumimoji="1" lang="ja-JP" altLang="en-US" sz="1600" b="0" i="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申込」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としてメールに添付して</a:t>
          </a:r>
          <a:endParaRPr kumimoji="1" lang="en-US" altLang="ja-JP" sz="16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chemeClr val="accent1">
                  <a:lumMod val="75000"/>
                </a:schemeClr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　</a:t>
          </a:r>
          <a:r>
            <a:rPr kumimoji="1" lang="en-US" altLang="ja-JP" sz="1600">
              <a:solidFill>
                <a:schemeClr val="accent1">
                  <a:lumMod val="75000"/>
                </a:schemeClr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okada@mg-h.ed.jp</a:t>
          </a:r>
          <a:r>
            <a:rPr kumimoji="1" lang="ja-JP" altLang="en-US" sz="1600" baseline="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宛に  </a:t>
          </a:r>
          <a:endParaRPr kumimoji="1" lang="en-US" altLang="ja-JP" sz="16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「（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中学名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）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2026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授業体験申込」の件名で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メールで送信してください。</a:t>
          </a:r>
          <a:endParaRPr kumimoji="1" lang="en-US" altLang="ja-JP" sz="16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600" i="0">
              <a:solidFill>
                <a:srgbClr val="C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令和８年７月２１日（火）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までに返信いただきますようお願いいたします。</a:t>
          </a:r>
          <a:endParaRPr kumimoji="1" lang="en-US" altLang="ja-JP" sz="16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endParaRPr kumimoji="1" lang="en-US" altLang="ja-JP" sz="16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オープンスクールに関して、何か不明な点がありましたら、</a:t>
          </a:r>
          <a:endParaRPr kumimoji="1" lang="en-US" altLang="ja-JP" sz="16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入試広報課　岡田　までご連絡ください。　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TEL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089-976-4343</a:t>
          </a:r>
        </a:p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　　　　　　　　　　　　　　　　　　　  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FAX</a:t>
          </a:r>
          <a:r>
            <a:rPr kumimoji="1" lang="en-US" altLang="ja-JP" sz="1600" baseline="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  089-976-4348</a:t>
          </a:r>
          <a:endParaRPr kumimoji="1" lang="en-US" altLang="ja-JP" sz="16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  <xdr:twoCellAnchor>
    <xdr:from>
      <xdr:col>3</xdr:col>
      <xdr:colOff>818323</xdr:colOff>
      <xdr:row>21</xdr:row>
      <xdr:rowOff>81584</xdr:rowOff>
    </xdr:from>
    <xdr:to>
      <xdr:col>4</xdr:col>
      <xdr:colOff>980662</xdr:colOff>
      <xdr:row>24</xdr:row>
      <xdr:rowOff>47625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9C5BF053-C04A-40A2-81CC-B80DAC37AD59}"/>
            </a:ext>
          </a:extLst>
        </xdr:cNvPr>
        <xdr:cNvSpPr/>
      </xdr:nvSpPr>
      <xdr:spPr>
        <a:xfrm>
          <a:off x="1761298" y="4291634"/>
          <a:ext cx="1495839" cy="537541"/>
        </a:xfrm>
        <a:prstGeom prst="wedgeRoundRectCallout">
          <a:avLst>
            <a:gd name="adj1" fmla="val 74931"/>
            <a:gd name="adj2" fmla="val -7121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女子はこの欄に　</a:t>
          </a:r>
          <a:r>
            <a:rPr kumimoji="1" lang="en-US" altLang="ja-JP" sz="1100"/>
            <a:t>1</a:t>
          </a:r>
          <a:r>
            <a:rPr kumimoji="1" lang="ja-JP" altLang="en-US" sz="1100"/>
            <a:t>　を記入してください。</a:t>
          </a:r>
        </a:p>
      </xdr:txBody>
    </xdr:sp>
    <xdr:clientData/>
  </xdr:twoCellAnchor>
  <xdr:twoCellAnchor>
    <xdr:from>
      <xdr:col>12</xdr:col>
      <xdr:colOff>276225</xdr:colOff>
      <xdr:row>10</xdr:row>
      <xdr:rowOff>104776</xdr:rowOff>
    </xdr:from>
    <xdr:to>
      <xdr:col>17</xdr:col>
      <xdr:colOff>47625</xdr:colOff>
      <xdr:row>15</xdr:row>
      <xdr:rowOff>104360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BDCEEE56-FA3B-4090-BB4E-F5F793EA55FA}"/>
            </a:ext>
          </a:extLst>
        </xdr:cNvPr>
        <xdr:cNvSpPr/>
      </xdr:nvSpPr>
      <xdr:spPr>
        <a:xfrm>
          <a:off x="9334500" y="2219326"/>
          <a:ext cx="2200275" cy="952084"/>
        </a:xfrm>
        <a:prstGeom prst="wedgeRoundRectCallout">
          <a:avLst>
            <a:gd name="adj1" fmla="val -46665"/>
            <a:gd name="adj2" fmla="val 90681"/>
            <a:gd name="adj3" fmla="val 16667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校長室探検ツアーに参加される場合は、</a:t>
          </a:r>
          <a:r>
            <a:rPr kumimoji="1" lang="en-US" altLang="ja-JP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　を記入してください。</a:t>
          </a:r>
          <a:r>
            <a:rPr kumimoji="1" lang="ja-JP" altLang="en-US" sz="110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（時間はメールにて中学校様にご連絡いたします）</a:t>
          </a:r>
          <a:endParaRPr kumimoji="1" lang="en-US" altLang="ja-JP" sz="1100">
            <a:solidFill>
              <a:srgbClr val="FFFF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57150</xdr:colOff>
      <xdr:row>9</xdr:row>
      <xdr:rowOff>47625</xdr:rowOff>
    </xdr:from>
    <xdr:to>
      <xdr:col>10</xdr:col>
      <xdr:colOff>1265168</xdr:colOff>
      <xdr:row>13</xdr:row>
      <xdr:rowOff>60878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4DC7B89A-2E00-4D21-8C5D-0D979B6E2FE6}"/>
            </a:ext>
          </a:extLst>
        </xdr:cNvPr>
        <xdr:cNvSpPr/>
      </xdr:nvSpPr>
      <xdr:spPr>
        <a:xfrm>
          <a:off x="6838950" y="1971675"/>
          <a:ext cx="1608068" cy="775253"/>
        </a:xfrm>
        <a:prstGeom prst="wedgeRoundRectCallout">
          <a:avLst>
            <a:gd name="adj1" fmla="val -65950"/>
            <a:gd name="adj2" fmla="val -65211"/>
            <a:gd name="adj3" fmla="val 16667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希望する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日（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29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か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時間帯（午前か午後）をご記入ください。</a:t>
          </a:r>
          <a:endParaRPr lang="ja-JP" altLang="ja-JP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14</xdr:col>
      <xdr:colOff>190500</xdr:colOff>
      <xdr:row>26</xdr:row>
      <xdr:rowOff>19050</xdr:rowOff>
    </xdr:from>
    <xdr:to>
      <xdr:col>18</xdr:col>
      <xdr:colOff>17393</xdr:colOff>
      <xdr:row>30</xdr:row>
      <xdr:rowOff>32303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6D0AEFF6-6E08-459F-A570-2E6BBE8208A2}"/>
            </a:ext>
          </a:extLst>
        </xdr:cNvPr>
        <xdr:cNvSpPr/>
      </xdr:nvSpPr>
      <xdr:spPr>
        <a:xfrm>
          <a:off x="10248900" y="5181600"/>
          <a:ext cx="1608068" cy="775253"/>
        </a:xfrm>
        <a:prstGeom prst="wedgeRoundRectCallout">
          <a:avLst>
            <a:gd name="adj1" fmla="val -19157"/>
            <a:gd name="adj2" fmla="val -102069"/>
            <a:gd name="adj3" fmla="val 16667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バス乗車一覧</a:t>
          </a:r>
          <a:r>
            <a:rPr kumimoji="1" lang="ja-JP" altLang="ja-JP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から、希望する</a:t>
          </a:r>
          <a:r>
            <a:rPr kumimoji="1" lang="ja-JP" alt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乗車場所番号</a:t>
          </a:r>
          <a:r>
            <a:rPr kumimoji="1" lang="ja-JP" altLang="ja-JP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を選択してください。</a:t>
          </a:r>
          <a:endParaRPr lang="ja-JP" altLang="ja-JP">
            <a:solidFill>
              <a:schemeClr val="bg1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1103965</xdr:colOff>
      <xdr:row>38</xdr:row>
      <xdr:rowOff>85723</xdr:rowOff>
    </xdr:from>
    <xdr:to>
      <xdr:col>10</xdr:col>
      <xdr:colOff>792489</xdr:colOff>
      <xdr:row>39</xdr:row>
      <xdr:rowOff>99076</xdr:rowOff>
    </xdr:to>
    <xdr:sp macro="" textlink="">
      <xdr:nvSpPr>
        <xdr:cNvPr id="2" name="上矢印 2">
          <a:extLst>
            <a:ext uri="{FF2B5EF4-FFF2-40B4-BE49-F238E27FC236}">
              <a16:creationId xmlns:a16="http://schemas.microsoft.com/office/drawing/2014/main" id="{83ECAE14-C895-4542-A7D5-6018352DD09B}"/>
            </a:ext>
          </a:extLst>
        </xdr:cNvPr>
        <xdr:cNvSpPr/>
      </xdr:nvSpPr>
      <xdr:spPr>
        <a:xfrm rot="17253836">
          <a:off x="4794413" y="5986950"/>
          <a:ext cx="184803" cy="3279449"/>
        </a:xfrm>
        <a:prstGeom prst="up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388001</xdr:colOff>
      <xdr:row>37</xdr:row>
      <xdr:rowOff>31994</xdr:rowOff>
    </xdr:from>
    <xdr:to>
      <xdr:col>15</xdr:col>
      <xdr:colOff>427912</xdr:colOff>
      <xdr:row>37</xdr:row>
      <xdr:rowOff>189938</xdr:rowOff>
    </xdr:to>
    <xdr:sp macro="" textlink="">
      <xdr:nvSpPr>
        <xdr:cNvPr id="3" name="上矢印 2">
          <a:extLst>
            <a:ext uri="{FF2B5EF4-FFF2-40B4-BE49-F238E27FC236}">
              <a16:creationId xmlns:a16="http://schemas.microsoft.com/office/drawing/2014/main" id="{5877BD1D-A5D7-4088-BD45-22CA40F02B57}"/>
            </a:ext>
          </a:extLst>
        </xdr:cNvPr>
        <xdr:cNvSpPr/>
      </xdr:nvSpPr>
      <xdr:spPr>
        <a:xfrm rot="3253599">
          <a:off x="8206160" y="6825185"/>
          <a:ext cx="157944" cy="1087661"/>
        </a:xfrm>
        <a:prstGeom prst="up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585731</xdr:colOff>
      <xdr:row>37</xdr:row>
      <xdr:rowOff>9927</xdr:rowOff>
    </xdr:from>
    <xdr:to>
      <xdr:col>10</xdr:col>
      <xdr:colOff>750567</xdr:colOff>
      <xdr:row>39</xdr:row>
      <xdr:rowOff>51339</xdr:rowOff>
    </xdr:to>
    <xdr:sp macro="" textlink="">
      <xdr:nvSpPr>
        <xdr:cNvPr id="4" name="上矢印 2">
          <a:extLst>
            <a:ext uri="{FF2B5EF4-FFF2-40B4-BE49-F238E27FC236}">
              <a16:creationId xmlns:a16="http://schemas.microsoft.com/office/drawing/2014/main" id="{CDBE2652-8BAF-4C70-B134-50DE52293AA6}"/>
            </a:ext>
          </a:extLst>
        </xdr:cNvPr>
        <xdr:cNvSpPr/>
      </xdr:nvSpPr>
      <xdr:spPr>
        <a:xfrm rot="19682026">
          <a:off x="4346035" y="7273775"/>
          <a:ext cx="164836" cy="405847"/>
        </a:xfrm>
        <a:prstGeom prst="up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619125</xdr:colOff>
      <xdr:row>39</xdr:row>
      <xdr:rowOff>7456</xdr:rowOff>
    </xdr:from>
    <xdr:to>
      <xdr:col>14</xdr:col>
      <xdr:colOff>48039</xdr:colOff>
      <xdr:row>42</xdr:row>
      <xdr:rowOff>38100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A2D4CB3-663F-4117-8B6E-71FBF86CD846}"/>
            </a:ext>
          </a:extLst>
        </xdr:cNvPr>
        <xdr:cNvSpPr/>
      </xdr:nvSpPr>
      <xdr:spPr>
        <a:xfrm>
          <a:off x="6353175" y="7627456"/>
          <a:ext cx="2305464" cy="54499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 i="1"/>
            <a:t>この欄は入力しないでください。</a:t>
          </a:r>
        </a:p>
      </xdr:txBody>
    </xdr:sp>
    <xdr:clientData/>
  </xdr:twoCellAnchor>
  <xdr:twoCellAnchor>
    <xdr:from>
      <xdr:col>14</xdr:col>
      <xdr:colOff>197542</xdr:colOff>
      <xdr:row>0</xdr:row>
      <xdr:rowOff>111401</xdr:rowOff>
    </xdr:from>
    <xdr:to>
      <xdr:col>15</xdr:col>
      <xdr:colOff>770542</xdr:colOff>
      <xdr:row>2</xdr:row>
      <xdr:rowOff>169381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93F1166-87F6-4D21-96DC-68960E0AB5F0}"/>
            </a:ext>
          </a:extLst>
        </xdr:cNvPr>
        <xdr:cNvSpPr/>
      </xdr:nvSpPr>
      <xdr:spPr>
        <a:xfrm>
          <a:off x="10484542" y="111401"/>
          <a:ext cx="954000" cy="46755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メール用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43070</xdr:colOff>
      <xdr:row>0</xdr:row>
      <xdr:rowOff>36442</xdr:rowOff>
    </xdr:from>
    <xdr:to>
      <xdr:col>2</xdr:col>
      <xdr:colOff>702366</xdr:colOff>
      <xdr:row>2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3070" y="36442"/>
          <a:ext cx="1326046" cy="335033"/>
        </a:xfrm>
        <a:prstGeom prst="rect">
          <a:avLst/>
        </a:prstGeom>
        <a:ln w="254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/>
            <a:t>FAX</a:t>
          </a:r>
          <a:r>
            <a:rPr kumimoji="1" lang="ja-JP" altLang="en-US" sz="2000"/>
            <a:t>用</a:t>
          </a:r>
        </a:p>
      </xdr:txBody>
    </xdr:sp>
    <xdr:clientData/>
  </xdr:twoCellAnchor>
  <xdr:twoCellAnchor>
    <xdr:from>
      <xdr:col>6</xdr:col>
      <xdr:colOff>153228</xdr:colOff>
      <xdr:row>4</xdr:row>
      <xdr:rowOff>317224</xdr:rowOff>
    </xdr:from>
    <xdr:to>
      <xdr:col>7</xdr:col>
      <xdr:colOff>768625</xdr:colOff>
      <xdr:row>5</xdr:row>
      <xdr:rowOff>292377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A30FCF93-199E-4688-9869-A3BB0F24FF5D}"/>
            </a:ext>
          </a:extLst>
        </xdr:cNvPr>
        <xdr:cNvSpPr/>
      </xdr:nvSpPr>
      <xdr:spPr>
        <a:xfrm>
          <a:off x="3172653" y="2003149"/>
          <a:ext cx="1234522" cy="479978"/>
        </a:xfrm>
        <a:prstGeom prst="wedgeRoundRectCallout">
          <a:avLst>
            <a:gd name="adj1" fmla="val -116897"/>
            <a:gd name="adj2" fmla="val -403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中学校名の記入を忘れずに。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581026</xdr:colOff>
      <xdr:row>9</xdr:row>
      <xdr:rowOff>45555</xdr:rowOff>
    </xdr:from>
    <xdr:to>
      <xdr:col>6</xdr:col>
      <xdr:colOff>538783</xdr:colOff>
      <xdr:row>12</xdr:row>
      <xdr:rowOff>4971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C7DDFB3E-E3FD-438B-AB18-E3EE1B5A2236}"/>
            </a:ext>
          </a:extLst>
        </xdr:cNvPr>
        <xdr:cNvSpPr/>
      </xdr:nvSpPr>
      <xdr:spPr>
        <a:xfrm>
          <a:off x="2743201" y="3369780"/>
          <a:ext cx="2634282" cy="816666"/>
        </a:xfrm>
        <a:prstGeom prst="wedgeRoundRectCallout">
          <a:avLst>
            <a:gd name="adj1" fmla="val -86746"/>
            <a:gd name="adj2" fmla="val -6825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引率の先生がいらっしゃる場合は、名簿の先頭に記入してください。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335031</xdr:colOff>
      <xdr:row>13</xdr:row>
      <xdr:rowOff>210792</xdr:rowOff>
    </xdr:from>
    <xdr:to>
      <xdr:col>5</xdr:col>
      <xdr:colOff>185943</xdr:colOff>
      <xdr:row>16</xdr:row>
      <xdr:rowOff>108088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3362F684-C2D2-4A59-BE06-C9439DFAF9E4}"/>
            </a:ext>
          </a:extLst>
        </xdr:cNvPr>
        <xdr:cNvSpPr/>
      </xdr:nvSpPr>
      <xdr:spPr>
        <a:xfrm>
          <a:off x="335031" y="4678017"/>
          <a:ext cx="3622812" cy="754546"/>
        </a:xfrm>
        <a:prstGeom prst="wedgeRoundRectCallout">
          <a:avLst>
            <a:gd name="adj1" fmla="val 73817"/>
            <a:gd name="adj2" fmla="val -43403"/>
            <a:gd name="adj3" fmla="val 16667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授業体験一覧から、希望する授業を選択してください。</a:t>
          </a:r>
          <a:endParaRPr kumimoji="1" lang="en-US" altLang="ja-JP" sz="11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370648</xdr:colOff>
      <xdr:row>18</xdr:row>
      <xdr:rowOff>91109</xdr:rowOff>
    </xdr:from>
    <xdr:to>
      <xdr:col>4</xdr:col>
      <xdr:colOff>19050</xdr:colOff>
      <xdr:row>20</xdr:row>
      <xdr:rowOff>247650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719EDCC-1ADD-4211-9AD1-B4F72656978D}"/>
            </a:ext>
          </a:extLst>
        </xdr:cNvPr>
        <xdr:cNvSpPr/>
      </xdr:nvSpPr>
      <xdr:spPr>
        <a:xfrm>
          <a:off x="2237548" y="5987084"/>
          <a:ext cx="1124777" cy="728041"/>
        </a:xfrm>
        <a:prstGeom prst="wedgeRoundRectCallout">
          <a:avLst>
            <a:gd name="adj1" fmla="val 51240"/>
            <a:gd name="adj2" fmla="val -8701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女子はこの欄に○を付けてください。</a:t>
          </a:r>
        </a:p>
      </xdr:txBody>
    </xdr:sp>
    <xdr:clientData/>
  </xdr:twoCellAnchor>
  <xdr:twoCellAnchor>
    <xdr:from>
      <xdr:col>8</xdr:col>
      <xdr:colOff>497784</xdr:colOff>
      <xdr:row>9</xdr:row>
      <xdr:rowOff>176420</xdr:rowOff>
    </xdr:from>
    <xdr:to>
      <xdr:col>12</xdr:col>
      <xdr:colOff>204165</xdr:colOff>
      <xdr:row>12</xdr:row>
      <xdr:rowOff>285751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79CB7361-D26B-4885-A2C4-F564CCE97C38}"/>
            </a:ext>
          </a:extLst>
        </xdr:cNvPr>
        <xdr:cNvSpPr/>
      </xdr:nvSpPr>
      <xdr:spPr>
        <a:xfrm>
          <a:off x="5078067" y="3506029"/>
          <a:ext cx="1619663" cy="979005"/>
        </a:xfrm>
        <a:prstGeom prst="wedgeRoundRectCallout">
          <a:avLst>
            <a:gd name="adj1" fmla="val -44163"/>
            <a:gd name="adj2" fmla="val 6506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生徒と一緒に保護者が来られる場合は、こちらに実数を記入してください。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125482</xdr:colOff>
      <xdr:row>27</xdr:row>
      <xdr:rowOff>251380</xdr:rowOff>
    </xdr:from>
    <xdr:to>
      <xdr:col>12</xdr:col>
      <xdr:colOff>238125</xdr:colOff>
      <xdr:row>31</xdr:row>
      <xdr:rowOff>9526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3B2518AF-AA0B-4C41-A6B3-EB95F0E6B81A}"/>
            </a:ext>
          </a:extLst>
        </xdr:cNvPr>
        <xdr:cNvSpPr/>
      </xdr:nvSpPr>
      <xdr:spPr>
        <a:xfrm>
          <a:off x="7078732" y="8719105"/>
          <a:ext cx="2179568" cy="901146"/>
        </a:xfrm>
        <a:prstGeom prst="wedgeRoundRectCallout">
          <a:avLst>
            <a:gd name="adj1" fmla="val -21530"/>
            <a:gd name="adj2" fmla="val -10692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送迎バスに乗車希望の場合は、こちらに実数を記入してください。</a:t>
          </a:r>
          <a:endParaRPr kumimoji="1" lang="en-US" altLang="ja-JP" sz="1100"/>
        </a:p>
      </xdr:txBody>
    </xdr:sp>
    <xdr:clientData/>
  </xdr:twoCellAnchor>
  <xdr:twoCellAnchor>
    <xdr:from>
      <xdr:col>2</xdr:col>
      <xdr:colOff>101876</xdr:colOff>
      <xdr:row>32</xdr:row>
      <xdr:rowOff>105605</xdr:rowOff>
    </xdr:from>
    <xdr:to>
      <xdr:col>11</xdr:col>
      <xdr:colOff>352425</xdr:colOff>
      <xdr:row>39</xdr:row>
      <xdr:rowOff>104775</xdr:rowOff>
    </xdr:to>
    <xdr:sp macro="" textlink="">
      <xdr:nvSpPr>
        <xdr:cNvPr id="10" name="角丸四角形 2">
          <a:extLst>
            <a:ext uri="{FF2B5EF4-FFF2-40B4-BE49-F238E27FC236}">
              <a16:creationId xmlns:a16="http://schemas.microsoft.com/office/drawing/2014/main" id="{01991D8F-B1D6-4B54-B4F9-69302BDCBFC1}"/>
            </a:ext>
          </a:extLst>
        </xdr:cNvPr>
        <xdr:cNvSpPr/>
      </xdr:nvSpPr>
      <xdr:spPr>
        <a:xfrm>
          <a:off x="787676" y="10002080"/>
          <a:ext cx="7565749" cy="159937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kumimoji="1" lang="ja-JP" altLang="en-US" sz="1600" baseline="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必要事項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を記入のうえ、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FAX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にてお申し込みください。</a:t>
          </a:r>
          <a:endParaRPr kumimoji="1" lang="en-US" altLang="ja-JP" sz="16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kumimoji="1" lang="ja-JP" altLang="en-US" sz="1600" i="0">
              <a:solidFill>
                <a:srgbClr val="C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令８年７月２１日（火）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までに返信いただきますようお願いいたします。</a:t>
          </a:r>
        </a:p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オープンスクールに関して、何か不明な点がありましたら、</a:t>
          </a:r>
          <a:endParaRPr kumimoji="1" lang="en-US" altLang="ja-JP" sz="16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入試広報課　岡田　まで御連絡ください。　　　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TEL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089-976-4343</a:t>
          </a:r>
        </a:p>
        <a:p>
          <a:pPr algn="l">
            <a:lnSpc>
              <a:spcPct val="100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　　　　　　　　　　　　　　　　　　　　　　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FAX</a:t>
          </a:r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kumimoji="1" lang="en-US" altLang="ja-JP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089-976-4348</a:t>
          </a:r>
        </a:p>
      </xdr:txBody>
    </xdr:sp>
    <xdr:clientData/>
  </xdr:twoCellAnchor>
  <xdr:twoCellAnchor>
    <xdr:from>
      <xdr:col>11</xdr:col>
      <xdr:colOff>314740</xdr:colOff>
      <xdr:row>21</xdr:row>
      <xdr:rowOff>14494</xdr:rowOff>
    </xdr:from>
    <xdr:to>
      <xdr:col>13</xdr:col>
      <xdr:colOff>957470</xdr:colOff>
      <xdr:row>25</xdr:row>
      <xdr:rowOff>76200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DAA212FA-5D96-4702-B3B7-F41A9663615C}"/>
            </a:ext>
          </a:extLst>
        </xdr:cNvPr>
        <xdr:cNvSpPr/>
      </xdr:nvSpPr>
      <xdr:spPr>
        <a:xfrm>
          <a:off x="6886990" y="6767719"/>
          <a:ext cx="1928605" cy="1204706"/>
        </a:xfrm>
        <a:prstGeom prst="wedgeRoundRectCallout">
          <a:avLst>
            <a:gd name="adj1" fmla="val -99161"/>
            <a:gd name="adj2" fmla="val -37917"/>
            <a:gd name="adj3" fmla="val 16667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校長室探検ツアーに参加される場合は、〇を付けて下さい。</a:t>
          </a:r>
          <a:endParaRPr kumimoji="1" lang="en-US" altLang="ja-JP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（時間は中学校様にメールにてご連絡いたします）</a:t>
          </a:r>
          <a:endParaRPr kumimoji="1" lang="en-US" altLang="ja-JP" sz="1100">
            <a:solidFill>
              <a:srgbClr val="FFFF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38100</xdr:colOff>
      <xdr:row>26</xdr:row>
      <xdr:rowOff>66675</xdr:rowOff>
    </xdr:from>
    <xdr:to>
      <xdr:col>13</xdr:col>
      <xdr:colOff>1819275</xdr:colOff>
      <xdr:row>28</xdr:row>
      <xdr:rowOff>276225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2EBF4B88-A52A-4743-B01E-3877B3C9FBC5}"/>
            </a:ext>
          </a:extLst>
        </xdr:cNvPr>
        <xdr:cNvSpPr/>
      </xdr:nvSpPr>
      <xdr:spPr>
        <a:xfrm>
          <a:off x="9324975" y="8248650"/>
          <a:ext cx="1781175" cy="781050"/>
        </a:xfrm>
        <a:prstGeom prst="wedgeRoundRectCallout">
          <a:avLst>
            <a:gd name="adj1" fmla="val -94222"/>
            <a:gd name="adj2" fmla="val -66584"/>
            <a:gd name="adj3" fmla="val 16667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バス乗車一覧から、希望する乗車場所を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2</xdr:col>
      <xdr:colOff>352425</xdr:colOff>
      <xdr:row>22</xdr:row>
      <xdr:rowOff>276225</xdr:rowOff>
    </xdr:from>
    <xdr:to>
      <xdr:col>4</xdr:col>
      <xdr:colOff>141218</xdr:colOff>
      <xdr:row>25</xdr:row>
      <xdr:rowOff>194228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7E0AB67D-BE24-46A6-A97C-B70C75BB515D}"/>
            </a:ext>
          </a:extLst>
        </xdr:cNvPr>
        <xdr:cNvSpPr/>
      </xdr:nvSpPr>
      <xdr:spPr>
        <a:xfrm>
          <a:off x="695325" y="7315200"/>
          <a:ext cx="1608068" cy="775253"/>
        </a:xfrm>
        <a:prstGeom prst="wedgeRoundRectCallout">
          <a:avLst>
            <a:gd name="adj1" fmla="val 67323"/>
            <a:gd name="adj2" fmla="val -125413"/>
            <a:gd name="adj3" fmla="val 16667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希望する日（</a:t>
          </a:r>
          <a:r>
            <a:rPr kumimoji="1" lang="en-US" altLang="ja-JP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29</a:t>
          </a:r>
          <a:r>
            <a:rPr kumimoji="1" lang="ja-JP" alt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か</a:t>
          </a:r>
          <a:r>
            <a:rPr kumimoji="1" lang="en-US" altLang="ja-JP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）・時間帯（午前か午後）を</a:t>
          </a:r>
          <a:endParaRPr kumimoji="1" lang="en-US" altLang="ja-JP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ja-JP" altLang="ja-JP">
            <a:solidFill>
              <a:schemeClr val="bg1"/>
            </a:solidFill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43070</xdr:colOff>
      <xdr:row>0</xdr:row>
      <xdr:rowOff>36442</xdr:rowOff>
    </xdr:from>
    <xdr:to>
      <xdr:col>2</xdr:col>
      <xdr:colOff>702366</xdr:colOff>
      <xdr:row>2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9325EBB-48BA-457E-9E61-5AEE35EA3774}"/>
            </a:ext>
          </a:extLst>
        </xdr:cNvPr>
        <xdr:cNvSpPr/>
      </xdr:nvSpPr>
      <xdr:spPr>
        <a:xfrm>
          <a:off x="43070" y="36442"/>
          <a:ext cx="1002196" cy="544583"/>
        </a:xfrm>
        <a:prstGeom prst="rect">
          <a:avLst/>
        </a:prstGeom>
        <a:ln w="254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/>
            <a:t>FAX</a:t>
          </a:r>
          <a:r>
            <a:rPr kumimoji="1" lang="ja-JP" altLang="en-US" sz="2000"/>
            <a:t>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52B9D-182E-46B8-971B-E64D31F15DC8}">
  <sheetPr>
    <pageSetUpPr fitToPage="1"/>
  </sheetPr>
  <dimension ref="B2:U48"/>
  <sheetViews>
    <sheetView topLeftCell="A13" zoomScaleNormal="100" workbookViewId="0">
      <selection activeCell="E14" sqref="E14"/>
    </sheetView>
  </sheetViews>
  <sheetFormatPr defaultRowHeight="13.5" x14ac:dyDescent="0.15"/>
  <cols>
    <col min="1" max="1" width="3.375" style="1" customWidth="1"/>
    <col min="2" max="3" width="4.5" style="1" customWidth="1"/>
    <col min="4" max="5" width="17.5" style="1" customWidth="1"/>
    <col min="6" max="6" width="2.75" style="5" customWidth="1"/>
    <col min="7" max="7" width="16.125" style="1" bestFit="1" customWidth="1"/>
    <col min="8" max="8" width="11.375" style="5" customWidth="1"/>
    <col min="9" max="9" width="11.375" style="1" customWidth="1"/>
    <col min="10" max="10" width="5.25" style="1" customWidth="1"/>
    <col min="11" max="11" width="17.75" style="1" customWidth="1"/>
    <col min="12" max="12" width="6.875" style="1" customWidth="1"/>
    <col min="13" max="13" width="6.25" style="1" bestFit="1" customWidth="1"/>
    <col min="14" max="14" width="6.875" style="1" customWidth="1"/>
    <col min="15" max="15" width="4.5" style="1" bestFit="1" customWidth="1"/>
    <col min="16" max="16" width="12.375" style="1" customWidth="1"/>
    <col min="17" max="17" width="1.875" style="1" customWidth="1"/>
    <col min="18" max="18" width="4.625" style="5" customWidth="1"/>
    <col min="19" max="19" width="20.625" style="1" customWidth="1"/>
    <col min="20" max="20" width="10.625" style="1" customWidth="1"/>
    <col min="21" max="21" width="13.875" style="1" bestFit="1" customWidth="1"/>
    <col min="22" max="16384" width="9" style="1"/>
  </cols>
  <sheetData>
    <row r="2" spans="2:21" ht="18.75" x14ac:dyDescent="0.15">
      <c r="B2" s="2" t="s">
        <v>83</v>
      </c>
      <c r="C2" s="2"/>
    </row>
    <row r="3" spans="2:21" ht="15" customHeight="1" x14ac:dyDescent="0.15">
      <c r="B3" s="2"/>
      <c r="C3" s="2"/>
    </row>
    <row r="4" spans="2:21" ht="21.75" customHeight="1" x14ac:dyDescent="0.15">
      <c r="B4" s="2"/>
      <c r="C4" s="2"/>
      <c r="D4" s="13" t="s">
        <v>5</v>
      </c>
      <c r="E4" s="13"/>
      <c r="F4" s="13"/>
      <c r="G4" s="59" t="s">
        <v>43</v>
      </c>
      <c r="H4" s="60"/>
      <c r="I4" s="60"/>
      <c r="J4" s="60"/>
      <c r="K4" s="61"/>
    </row>
    <row r="5" spans="2:21" ht="15" customHeight="1" x14ac:dyDescent="0.15">
      <c r="B5" s="2"/>
      <c r="C5" s="2"/>
      <c r="D5" s="5"/>
      <c r="E5" s="5"/>
    </row>
    <row r="6" spans="2:21" s="3" customFormat="1" ht="15" customHeight="1" x14ac:dyDescent="0.15">
      <c r="B6" s="3" t="s">
        <v>6</v>
      </c>
      <c r="F6" s="43"/>
      <c r="H6" s="43"/>
      <c r="R6" s="5"/>
      <c r="S6" s="1"/>
      <c r="T6" s="1"/>
      <c r="U6" s="1"/>
    </row>
    <row r="7" spans="2:21" s="5" customFormat="1" ht="22.5" customHeight="1" x14ac:dyDescent="0.15">
      <c r="B7" s="4" t="s">
        <v>19</v>
      </c>
      <c r="C7" s="4" t="s">
        <v>79</v>
      </c>
      <c r="D7" s="4" t="s">
        <v>1</v>
      </c>
      <c r="E7" s="4" t="s">
        <v>77</v>
      </c>
      <c r="F7" s="18" t="s">
        <v>15</v>
      </c>
      <c r="G7" s="19" t="s">
        <v>9</v>
      </c>
      <c r="H7" s="4" t="s">
        <v>70</v>
      </c>
      <c r="I7" s="42" t="s">
        <v>57</v>
      </c>
      <c r="J7" s="8" t="s">
        <v>42</v>
      </c>
      <c r="K7" s="31" t="s">
        <v>48</v>
      </c>
      <c r="L7" s="18" t="s">
        <v>81</v>
      </c>
      <c r="M7" s="32" t="s">
        <v>66</v>
      </c>
      <c r="N7" s="18" t="s">
        <v>82</v>
      </c>
      <c r="O7" s="34" t="s">
        <v>62</v>
      </c>
      <c r="P7" s="8" t="s">
        <v>63</v>
      </c>
      <c r="S7" s="1"/>
      <c r="T7" s="1"/>
      <c r="U7" s="1"/>
    </row>
    <row r="8" spans="2:21" ht="15" customHeight="1" x14ac:dyDescent="0.15">
      <c r="B8" s="4">
        <v>0</v>
      </c>
      <c r="C8" s="4"/>
      <c r="D8" s="4" t="s">
        <v>12</v>
      </c>
      <c r="E8" s="4"/>
      <c r="F8" s="4"/>
      <c r="G8" s="25" t="str">
        <f>IF(OR($G$4="",D8=""),"",$G$4)</f>
        <v>松山学院中学校</v>
      </c>
      <c r="H8" s="36"/>
      <c r="I8" s="35"/>
      <c r="J8" s="9"/>
      <c r="K8" s="30" t="str">
        <f>IF(J8="","",VLOOKUP(J8,$R$9:$S$38,2))</f>
        <v/>
      </c>
      <c r="L8" s="8"/>
      <c r="M8" s="4"/>
      <c r="N8" s="4" t="str">
        <f>IF(L8="","",VLOOKUP(L8,$R$9:$S$38,2))</f>
        <v/>
      </c>
      <c r="O8" s="4"/>
      <c r="P8" s="30" t="str">
        <f t="shared" ref="P8:P12" si="0">IF(O8="","",VLOOKUP(O8,$R$19:$S$21,2))</f>
        <v/>
      </c>
      <c r="S8" s="27" t="s">
        <v>46</v>
      </c>
    </row>
    <row r="9" spans="2:21" ht="15" customHeight="1" x14ac:dyDescent="0.15">
      <c r="B9" s="4">
        <v>1</v>
      </c>
      <c r="C9" s="4"/>
      <c r="D9" s="6" t="s">
        <v>3</v>
      </c>
      <c r="E9" s="6"/>
      <c r="F9" s="4"/>
      <c r="G9" s="25" t="str">
        <f t="shared" ref="G9:G38" si="1">IF(OR($G$4="",D9=""),"",$G$4)</f>
        <v>松山学院中学校</v>
      </c>
      <c r="H9" s="36">
        <v>29</v>
      </c>
      <c r="I9" s="36" t="s">
        <v>58</v>
      </c>
      <c r="J9" s="9">
        <v>11</v>
      </c>
      <c r="K9" s="30" t="str">
        <f>IF(J9="","",VLOOKUP(J9,$R$9:$S$21,2))</f>
        <v>普通科総合コース</v>
      </c>
      <c r="L9" s="6">
        <v>1</v>
      </c>
      <c r="M9" s="4"/>
      <c r="N9" s="6">
        <v>2</v>
      </c>
      <c r="O9" s="6">
        <v>23</v>
      </c>
      <c r="P9" s="30" t="str">
        <f t="shared" si="0"/>
        <v>JR北条駅</v>
      </c>
      <c r="R9" s="4">
        <v>11</v>
      </c>
      <c r="S9" s="10" t="s">
        <v>60</v>
      </c>
      <c r="U9" s="14"/>
    </row>
    <row r="10" spans="2:21" ht="15" customHeight="1" x14ac:dyDescent="0.15">
      <c r="B10" s="4">
        <v>2</v>
      </c>
      <c r="C10" s="4"/>
      <c r="D10" s="6" t="s">
        <v>40</v>
      </c>
      <c r="E10" s="6"/>
      <c r="F10" s="4"/>
      <c r="G10" s="25" t="str">
        <f t="shared" si="1"/>
        <v>松山学院中学校</v>
      </c>
      <c r="H10" s="36">
        <v>29</v>
      </c>
      <c r="I10" s="36" t="s">
        <v>58</v>
      </c>
      <c r="J10" s="9">
        <v>11</v>
      </c>
      <c r="K10" s="30" t="str">
        <f t="shared" ref="K10:K37" si="2">IF(J10="","",VLOOKUP(J10,$R$9:$S$21,2))</f>
        <v>普通科総合コース</v>
      </c>
      <c r="L10" s="6"/>
      <c r="M10" s="4"/>
      <c r="N10" s="6"/>
      <c r="O10" s="6"/>
      <c r="P10" s="30" t="str">
        <f t="shared" si="0"/>
        <v/>
      </c>
      <c r="R10" s="4">
        <v>12</v>
      </c>
      <c r="S10" s="10" t="s">
        <v>61</v>
      </c>
      <c r="T10" s="24"/>
      <c r="U10" s="14"/>
    </row>
    <row r="11" spans="2:21" ht="15" customHeight="1" x14ac:dyDescent="0.15">
      <c r="B11" s="4">
        <v>3</v>
      </c>
      <c r="C11" s="4"/>
      <c r="D11" s="6" t="s">
        <v>39</v>
      </c>
      <c r="E11" s="6"/>
      <c r="F11" s="4"/>
      <c r="G11" s="25" t="str">
        <f t="shared" si="1"/>
        <v>松山学院中学校</v>
      </c>
      <c r="H11" s="36">
        <v>29</v>
      </c>
      <c r="I11" s="36" t="s">
        <v>58</v>
      </c>
      <c r="J11" s="9">
        <v>11</v>
      </c>
      <c r="K11" s="30" t="str">
        <f t="shared" si="2"/>
        <v>普通科総合コース</v>
      </c>
      <c r="L11" s="6"/>
      <c r="M11" s="4"/>
      <c r="N11" s="6">
        <v>1</v>
      </c>
      <c r="O11" s="6">
        <v>22</v>
      </c>
      <c r="P11" s="30" t="str">
        <f t="shared" si="0"/>
        <v>JR松山駅</v>
      </c>
      <c r="R11" s="4">
        <v>13</v>
      </c>
      <c r="S11" s="10" t="s">
        <v>51</v>
      </c>
      <c r="T11" s="3"/>
      <c r="U11" s="15"/>
    </row>
    <row r="12" spans="2:21" ht="15" customHeight="1" x14ac:dyDescent="0.15">
      <c r="B12" s="4">
        <v>4</v>
      </c>
      <c r="C12" s="4"/>
      <c r="D12" s="6" t="s">
        <v>38</v>
      </c>
      <c r="E12" s="6"/>
      <c r="F12" s="4"/>
      <c r="G12" s="25" t="str">
        <f t="shared" si="1"/>
        <v>松山学院中学校</v>
      </c>
      <c r="H12" s="36">
        <v>29</v>
      </c>
      <c r="I12" s="36" t="s">
        <v>58</v>
      </c>
      <c r="J12" s="9">
        <v>11</v>
      </c>
      <c r="K12" s="30" t="str">
        <f t="shared" si="2"/>
        <v>普通科総合コース</v>
      </c>
      <c r="L12" s="6"/>
      <c r="M12" s="4"/>
      <c r="N12" s="6"/>
      <c r="O12" s="6"/>
      <c r="P12" s="30" t="str">
        <f t="shared" si="0"/>
        <v/>
      </c>
      <c r="R12" s="4">
        <v>14</v>
      </c>
      <c r="S12" s="10" t="s">
        <v>75</v>
      </c>
      <c r="T12" s="5"/>
      <c r="U12" s="16"/>
    </row>
    <row r="13" spans="2:21" ht="15" customHeight="1" x14ac:dyDescent="0.15">
      <c r="B13" s="4">
        <v>5</v>
      </c>
      <c r="C13" s="4"/>
      <c r="D13" s="6" t="s">
        <v>37</v>
      </c>
      <c r="E13" s="6"/>
      <c r="F13" s="4"/>
      <c r="G13" s="25" t="str">
        <f t="shared" si="1"/>
        <v>松山学院中学校</v>
      </c>
      <c r="H13" s="36">
        <v>29</v>
      </c>
      <c r="I13" s="36" t="s">
        <v>58</v>
      </c>
      <c r="J13" s="9">
        <v>11</v>
      </c>
      <c r="K13" s="30" t="str">
        <f t="shared" si="2"/>
        <v>普通科総合コース</v>
      </c>
      <c r="L13" s="6">
        <v>1</v>
      </c>
      <c r="M13" s="4"/>
      <c r="N13" s="6"/>
      <c r="O13" s="6"/>
      <c r="P13" s="30" t="str">
        <f>IF(O13="","",VLOOKUP(O13,$R$19:$S$21,2))</f>
        <v/>
      </c>
      <c r="R13" s="4">
        <v>15</v>
      </c>
      <c r="S13" s="10" t="s">
        <v>76</v>
      </c>
      <c r="U13" s="14"/>
    </row>
    <row r="14" spans="2:21" ht="15" customHeight="1" x14ac:dyDescent="0.15">
      <c r="B14" s="4">
        <v>6</v>
      </c>
      <c r="C14" s="4"/>
      <c r="D14" s="6" t="s">
        <v>36</v>
      </c>
      <c r="E14" s="6"/>
      <c r="F14" s="4"/>
      <c r="G14" s="25" t="str">
        <f t="shared" si="1"/>
        <v>松山学院中学校</v>
      </c>
      <c r="H14" s="36">
        <v>29</v>
      </c>
      <c r="I14" s="36" t="s">
        <v>59</v>
      </c>
      <c r="J14" s="9">
        <v>12</v>
      </c>
      <c r="K14" s="30" t="str">
        <f t="shared" si="2"/>
        <v>普通科進学・情報コース</v>
      </c>
      <c r="L14" s="6"/>
      <c r="M14" s="4"/>
      <c r="N14" s="6"/>
      <c r="O14" s="6"/>
      <c r="P14" s="30" t="str">
        <f t="shared" ref="P14:P38" si="3">IF(O14="","",VLOOKUP(O14,$R$19:$S$21,2))</f>
        <v/>
      </c>
      <c r="R14" s="4">
        <v>16</v>
      </c>
      <c r="S14" s="10" t="s">
        <v>44</v>
      </c>
      <c r="U14" s="14"/>
    </row>
    <row r="15" spans="2:21" ht="15" customHeight="1" x14ac:dyDescent="0.15">
      <c r="B15" s="4">
        <v>7</v>
      </c>
      <c r="C15" s="4"/>
      <c r="D15" s="6" t="s">
        <v>35</v>
      </c>
      <c r="E15" s="6"/>
      <c r="F15" s="4"/>
      <c r="G15" s="25" t="str">
        <f t="shared" si="1"/>
        <v>松山学院中学校</v>
      </c>
      <c r="H15" s="36">
        <v>29</v>
      </c>
      <c r="I15" s="36" t="s">
        <v>59</v>
      </c>
      <c r="J15" s="9">
        <v>12</v>
      </c>
      <c r="K15" s="30" t="str">
        <f t="shared" si="2"/>
        <v>普通科進学・情報コース</v>
      </c>
      <c r="L15" s="6"/>
      <c r="M15" s="4"/>
      <c r="N15" s="6"/>
      <c r="O15" s="6"/>
      <c r="P15" s="30" t="str">
        <f t="shared" si="3"/>
        <v/>
      </c>
      <c r="S15" s="33"/>
      <c r="U15" s="14"/>
    </row>
    <row r="16" spans="2:21" ht="15" customHeight="1" x14ac:dyDescent="0.15">
      <c r="B16" s="4">
        <v>8</v>
      </c>
      <c r="C16" s="4"/>
      <c r="D16" s="6" t="s">
        <v>34</v>
      </c>
      <c r="E16" s="6"/>
      <c r="F16" s="4"/>
      <c r="G16" s="25" t="str">
        <f t="shared" si="1"/>
        <v>松山学院中学校</v>
      </c>
      <c r="H16" s="36">
        <v>29</v>
      </c>
      <c r="I16" s="36" t="s">
        <v>59</v>
      </c>
      <c r="J16" s="9">
        <v>12</v>
      </c>
      <c r="K16" s="30" t="str">
        <f t="shared" si="2"/>
        <v>普通科進学・情報コース</v>
      </c>
      <c r="L16" s="6"/>
      <c r="M16" s="4"/>
      <c r="N16" s="6"/>
      <c r="O16" s="6"/>
      <c r="P16" s="30" t="str">
        <f t="shared" si="3"/>
        <v/>
      </c>
      <c r="S16" s="33"/>
    </row>
    <row r="17" spans="2:19" ht="15" customHeight="1" x14ac:dyDescent="0.15">
      <c r="B17" s="4">
        <v>9</v>
      </c>
      <c r="C17" s="4"/>
      <c r="D17" s="6" t="s">
        <v>33</v>
      </c>
      <c r="E17" s="6"/>
      <c r="F17" s="4"/>
      <c r="G17" s="25" t="str">
        <f t="shared" si="1"/>
        <v>松山学院中学校</v>
      </c>
      <c r="H17" s="36">
        <v>29</v>
      </c>
      <c r="I17" s="36" t="s">
        <v>59</v>
      </c>
      <c r="J17" s="9">
        <v>12</v>
      </c>
      <c r="K17" s="30" t="str">
        <f t="shared" si="2"/>
        <v>普通科進学・情報コース</v>
      </c>
      <c r="L17" s="6">
        <v>2</v>
      </c>
      <c r="M17" s="4"/>
      <c r="N17" s="6">
        <v>3</v>
      </c>
      <c r="O17" s="6">
        <v>21</v>
      </c>
      <c r="P17" s="30" t="str">
        <f t="shared" si="3"/>
        <v>セブンイレブン東温市役所前店</v>
      </c>
      <c r="S17" s="33"/>
    </row>
    <row r="18" spans="2:19" ht="15" customHeight="1" x14ac:dyDescent="0.15">
      <c r="B18" s="4">
        <v>10</v>
      </c>
      <c r="C18" s="4"/>
      <c r="D18" s="6" t="s">
        <v>17</v>
      </c>
      <c r="E18" s="6"/>
      <c r="F18" s="4"/>
      <c r="G18" s="25" t="str">
        <f t="shared" si="1"/>
        <v>松山学院中学校</v>
      </c>
      <c r="H18" s="36">
        <v>29</v>
      </c>
      <c r="I18" s="36" t="s">
        <v>59</v>
      </c>
      <c r="J18" s="9">
        <v>13</v>
      </c>
      <c r="K18" s="30" t="str">
        <f t="shared" si="2"/>
        <v>普通科スポーツコース</v>
      </c>
      <c r="L18" s="6"/>
      <c r="M18" s="4">
        <v>1</v>
      </c>
      <c r="N18" s="6"/>
      <c r="O18" s="6"/>
      <c r="P18" s="30" t="str">
        <f t="shared" si="3"/>
        <v/>
      </c>
      <c r="S18" s="27" t="s">
        <v>64</v>
      </c>
    </row>
    <row r="19" spans="2:19" ht="15" customHeight="1" x14ac:dyDescent="0.15">
      <c r="B19" s="4">
        <v>11</v>
      </c>
      <c r="C19" s="4"/>
      <c r="D19" s="6" t="s">
        <v>32</v>
      </c>
      <c r="E19" s="6"/>
      <c r="F19" s="4"/>
      <c r="G19" s="25" t="str">
        <f t="shared" si="1"/>
        <v>松山学院中学校</v>
      </c>
      <c r="H19" s="36">
        <v>30</v>
      </c>
      <c r="I19" s="36" t="s">
        <v>58</v>
      </c>
      <c r="J19" s="9">
        <v>13</v>
      </c>
      <c r="K19" s="30" t="str">
        <f t="shared" si="2"/>
        <v>普通科スポーツコース</v>
      </c>
      <c r="L19" s="6"/>
      <c r="M19" s="4">
        <v>1</v>
      </c>
      <c r="N19" s="6"/>
      <c r="O19" s="6"/>
      <c r="P19" s="30" t="str">
        <f t="shared" si="3"/>
        <v/>
      </c>
      <c r="R19" s="4">
        <v>21</v>
      </c>
      <c r="S19" s="29" t="s">
        <v>71</v>
      </c>
    </row>
    <row r="20" spans="2:19" ht="15" customHeight="1" x14ac:dyDescent="0.15">
      <c r="B20" s="4">
        <v>12</v>
      </c>
      <c r="C20" s="4"/>
      <c r="D20" s="6" t="s">
        <v>31</v>
      </c>
      <c r="E20" s="6"/>
      <c r="F20" s="4"/>
      <c r="G20" s="25" t="str">
        <f t="shared" si="1"/>
        <v>松山学院中学校</v>
      </c>
      <c r="H20" s="36">
        <v>30</v>
      </c>
      <c r="I20" s="36" t="s">
        <v>58</v>
      </c>
      <c r="J20" s="9">
        <v>13</v>
      </c>
      <c r="K20" s="30" t="str">
        <f t="shared" si="2"/>
        <v>普通科スポーツコース</v>
      </c>
      <c r="L20" s="6"/>
      <c r="M20" s="4">
        <v>1</v>
      </c>
      <c r="N20" s="6"/>
      <c r="O20" s="6"/>
      <c r="P20" s="30" t="str">
        <f t="shared" si="3"/>
        <v/>
      </c>
      <c r="R20" s="4">
        <v>22</v>
      </c>
      <c r="S20" s="29" t="s">
        <v>72</v>
      </c>
    </row>
    <row r="21" spans="2:19" ht="15" customHeight="1" x14ac:dyDescent="0.15">
      <c r="B21" s="4">
        <v>13</v>
      </c>
      <c r="C21" s="4"/>
      <c r="D21" s="6" t="s">
        <v>16</v>
      </c>
      <c r="E21" s="6"/>
      <c r="F21" s="4">
        <v>1</v>
      </c>
      <c r="G21" s="25" t="str">
        <f t="shared" si="1"/>
        <v>松山学院中学校</v>
      </c>
      <c r="H21" s="36">
        <v>30</v>
      </c>
      <c r="I21" s="36" t="s">
        <v>58</v>
      </c>
      <c r="J21" s="9">
        <v>13</v>
      </c>
      <c r="K21" s="30" t="str">
        <f t="shared" si="2"/>
        <v>普通科スポーツコース</v>
      </c>
      <c r="L21" s="6"/>
      <c r="M21" s="4"/>
      <c r="N21" s="6"/>
      <c r="O21" s="6"/>
      <c r="P21" s="30" t="str">
        <f t="shared" si="3"/>
        <v/>
      </c>
      <c r="R21" s="4">
        <v>23</v>
      </c>
      <c r="S21" s="29" t="s">
        <v>73</v>
      </c>
    </row>
    <row r="22" spans="2:19" ht="15" customHeight="1" x14ac:dyDescent="0.15">
      <c r="B22" s="4">
        <v>14</v>
      </c>
      <c r="C22" s="4"/>
      <c r="D22" s="6" t="s">
        <v>29</v>
      </c>
      <c r="E22" s="6"/>
      <c r="F22" s="4"/>
      <c r="G22" s="25" t="str">
        <f t="shared" si="1"/>
        <v>松山学院中学校</v>
      </c>
      <c r="H22" s="36">
        <v>30</v>
      </c>
      <c r="I22" s="36" t="s">
        <v>58</v>
      </c>
      <c r="J22" s="9">
        <v>13</v>
      </c>
      <c r="K22" s="30" t="str">
        <f t="shared" si="2"/>
        <v>普通科スポーツコース</v>
      </c>
      <c r="L22" s="6"/>
      <c r="M22" s="4">
        <v>1</v>
      </c>
      <c r="N22" s="6"/>
      <c r="O22" s="6"/>
      <c r="P22" s="30" t="str">
        <f t="shared" si="3"/>
        <v/>
      </c>
      <c r="S22" s="17"/>
    </row>
    <row r="23" spans="2:19" ht="15" customHeight="1" x14ac:dyDescent="0.15">
      <c r="B23" s="4">
        <v>15</v>
      </c>
      <c r="C23" s="4"/>
      <c r="D23" s="7" t="s">
        <v>28</v>
      </c>
      <c r="E23" s="7"/>
      <c r="F23" s="8"/>
      <c r="G23" s="25" t="str">
        <f t="shared" si="1"/>
        <v>松山学院中学校</v>
      </c>
      <c r="H23" s="36">
        <v>30</v>
      </c>
      <c r="I23" s="36" t="s">
        <v>58</v>
      </c>
      <c r="J23" s="9">
        <v>14</v>
      </c>
      <c r="K23" s="30" t="str">
        <f t="shared" si="2"/>
        <v>普通科Newコース</v>
      </c>
      <c r="L23" s="7">
        <v>1</v>
      </c>
      <c r="M23" s="8"/>
      <c r="N23" s="6">
        <v>2</v>
      </c>
      <c r="O23" s="6">
        <v>23</v>
      </c>
      <c r="P23" s="30" t="str">
        <f t="shared" si="3"/>
        <v>JR北条駅</v>
      </c>
    </row>
    <row r="24" spans="2:19" ht="15" customHeight="1" x14ac:dyDescent="0.15">
      <c r="B24" s="4">
        <v>16</v>
      </c>
      <c r="C24" s="4"/>
      <c r="D24" s="6" t="s">
        <v>2</v>
      </c>
      <c r="E24" s="6"/>
      <c r="F24" s="4"/>
      <c r="G24" s="25" t="str">
        <f t="shared" si="1"/>
        <v>松山学院中学校</v>
      </c>
      <c r="H24" s="36">
        <v>30</v>
      </c>
      <c r="I24" s="36" t="s">
        <v>58</v>
      </c>
      <c r="J24" s="9">
        <v>14</v>
      </c>
      <c r="K24" s="30" t="str">
        <f t="shared" si="2"/>
        <v>普通科Newコース</v>
      </c>
      <c r="L24" s="6">
        <v>1</v>
      </c>
      <c r="M24" s="4"/>
      <c r="N24" s="6">
        <v>1</v>
      </c>
      <c r="O24" s="6">
        <v>22</v>
      </c>
      <c r="P24" s="30" t="str">
        <f t="shared" si="3"/>
        <v>JR松山駅</v>
      </c>
      <c r="S24" s="33"/>
    </row>
    <row r="25" spans="2:19" ht="15" customHeight="1" x14ac:dyDescent="0.15">
      <c r="B25" s="4">
        <v>17</v>
      </c>
      <c r="C25" s="4"/>
      <c r="D25" s="6" t="s">
        <v>27</v>
      </c>
      <c r="E25" s="6"/>
      <c r="F25" s="4"/>
      <c r="G25" s="25" t="str">
        <f t="shared" si="1"/>
        <v>松山学院中学校</v>
      </c>
      <c r="H25" s="36">
        <v>30</v>
      </c>
      <c r="I25" s="36" t="s">
        <v>58</v>
      </c>
      <c r="J25" s="9">
        <v>14</v>
      </c>
      <c r="K25" s="30" t="str">
        <f t="shared" si="2"/>
        <v>普通科Newコース</v>
      </c>
      <c r="L25" s="6"/>
      <c r="M25" s="4"/>
      <c r="N25" s="6"/>
      <c r="O25" s="6"/>
      <c r="P25" s="30" t="str">
        <f t="shared" si="3"/>
        <v/>
      </c>
      <c r="S25" s="33"/>
    </row>
    <row r="26" spans="2:19" ht="15" customHeight="1" x14ac:dyDescent="0.15">
      <c r="B26" s="4">
        <v>18</v>
      </c>
      <c r="C26" s="4"/>
      <c r="D26" s="6" t="s">
        <v>26</v>
      </c>
      <c r="E26" s="6"/>
      <c r="F26" s="4"/>
      <c r="G26" s="25" t="str">
        <f t="shared" si="1"/>
        <v>松山学院中学校</v>
      </c>
      <c r="H26" s="36">
        <v>30</v>
      </c>
      <c r="I26" s="36" t="s">
        <v>58</v>
      </c>
      <c r="J26" s="9">
        <v>14</v>
      </c>
      <c r="K26" s="30" t="str">
        <f t="shared" si="2"/>
        <v>普通科Newコース</v>
      </c>
      <c r="L26" s="6"/>
      <c r="M26" s="4"/>
      <c r="N26" s="6"/>
      <c r="O26" s="6"/>
      <c r="P26" s="30" t="str">
        <f t="shared" si="3"/>
        <v/>
      </c>
      <c r="S26" s="33"/>
    </row>
    <row r="27" spans="2:19" ht="15" customHeight="1" x14ac:dyDescent="0.15">
      <c r="B27" s="4">
        <v>19</v>
      </c>
      <c r="C27" s="4"/>
      <c r="D27" s="6" t="s">
        <v>25</v>
      </c>
      <c r="E27" s="6"/>
      <c r="F27" s="4"/>
      <c r="G27" s="25" t="str">
        <f t="shared" si="1"/>
        <v>松山学院中学校</v>
      </c>
      <c r="H27" s="36">
        <v>30</v>
      </c>
      <c r="I27" s="36" t="s">
        <v>58</v>
      </c>
      <c r="J27" s="9">
        <v>14</v>
      </c>
      <c r="K27" s="30" t="str">
        <f t="shared" si="2"/>
        <v>普通科Newコース</v>
      </c>
      <c r="L27" s="6">
        <v>2</v>
      </c>
      <c r="M27" s="4"/>
      <c r="N27" s="6"/>
      <c r="O27" s="6"/>
      <c r="P27" s="30" t="str">
        <f t="shared" si="3"/>
        <v/>
      </c>
      <c r="S27" s="33"/>
    </row>
    <row r="28" spans="2:19" ht="15" customHeight="1" x14ac:dyDescent="0.15">
      <c r="B28" s="4">
        <v>20</v>
      </c>
      <c r="C28" s="4"/>
      <c r="D28" s="6" t="s">
        <v>24</v>
      </c>
      <c r="E28" s="6"/>
      <c r="F28" s="4"/>
      <c r="G28" s="25" t="str">
        <f t="shared" si="1"/>
        <v>松山学院中学校</v>
      </c>
      <c r="H28" s="36">
        <v>30</v>
      </c>
      <c r="I28" s="36" t="s">
        <v>58</v>
      </c>
      <c r="J28" s="9">
        <v>15</v>
      </c>
      <c r="K28" s="30" t="str">
        <f t="shared" si="2"/>
        <v>調理科（創作冷やし中華）</v>
      </c>
      <c r="L28" s="6"/>
      <c r="M28" s="4"/>
      <c r="N28" s="6"/>
      <c r="O28" s="6"/>
      <c r="P28" s="30" t="str">
        <f t="shared" si="3"/>
        <v/>
      </c>
      <c r="S28" s="33"/>
    </row>
    <row r="29" spans="2:19" ht="15" customHeight="1" x14ac:dyDescent="0.15">
      <c r="B29" s="4">
        <v>21</v>
      </c>
      <c r="C29" s="4"/>
      <c r="D29" s="6" t="s">
        <v>4</v>
      </c>
      <c r="E29" s="6"/>
      <c r="F29" s="4"/>
      <c r="G29" s="25" t="str">
        <f t="shared" si="1"/>
        <v>松山学院中学校</v>
      </c>
      <c r="H29" s="36">
        <v>30</v>
      </c>
      <c r="I29" s="36" t="s">
        <v>59</v>
      </c>
      <c r="J29" s="9">
        <v>15</v>
      </c>
      <c r="K29" s="30" t="str">
        <f t="shared" si="2"/>
        <v>調理科（創作冷やし中華）</v>
      </c>
      <c r="L29" s="6"/>
      <c r="M29" s="4"/>
      <c r="N29" s="6"/>
      <c r="O29" s="6"/>
      <c r="P29" s="30" t="str">
        <f t="shared" si="3"/>
        <v/>
      </c>
      <c r="S29" s="33"/>
    </row>
    <row r="30" spans="2:19" ht="15" customHeight="1" x14ac:dyDescent="0.15">
      <c r="B30" s="4">
        <v>22</v>
      </c>
      <c r="C30" s="4"/>
      <c r="D30" s="6" t="s">
        <v>23</v>
      </c>
      <c r="E30" s="6"/>
      <c r="F30" s="4"/>
      <c r="G30" s="25" t="str">
        <f t="shared" si="1"/>
        <v>松山学院中学校</v>
      </c>
      <c r="H30" s="36">
        <v>30</v>
      </c>
      <c r="I30" s="36" t="s">
        <v>59</v>
      </c>
      <c r="J30" s="9">
        <v>15</v>
      </c>
      <c r="K30" s="30" t="str">
        <f t="shared" si="2"/>
        <v>調理科（創作冷やし中華）</v>
      </c>
      <c r="L30" s="6">
        <v>1</v>
      </c>
      <c r="M30" s="4"/>
      <c r="N30" s="6"/>
      <c r="O30" s="6"/>
      <c r="P30" s="30" t="str">
        <f t="shared" si="3"/>
        <v/>
      </c>
      <c r="S30" s="33"/>
    </row>
    <row r="31" spans="2:19" ht="15" customHeight="1" x14ac:dyDescent="0.15">
      <c r="B31" s="4">
        <v>23</v>
      </c>
      <c r="C31" s="4"/>
      <c r="D31" s="6" t="s">
        <v>22</v>
      </c>
      <c r="E31" s="6"/>
      <c r="F31" s="4">
        <v>1</v>
      </c>
      <c r="G31" s="25" t="str">
        <f t="shared" si="1"/>
        <v>松山学院中学校</v>
      </c>
      <c r="H31" s="36">
        <v>30</v>
      </c>
      <c r="I31" s="36" t="s">
        <v>59</v>
      </c>
      <c r="J31" s="9">
        <v>16</v>
      </c>
      <c r="K31" s="30" t="str">
        <f t="shared" si="2"/>
        <v>調理科（クレープ）</v>
      </c>
      <c r="L31" s="6"/>
      <c r="M31" s="4"/>
      <c r="N31" s="6"/>
      <c r="O31" s="6"/>
      <c r="P31" s="30" t="str">
        <f t="shared" si="3"/>
        <v/>
      </c>
      <c r="S31" s="33"/>
    </row>
    <row r="32" spans="2:19" ht="15" customHeight="1" x14ac:dyDescent="0.15">
      <c r="B32" s="4">
        <v>24</v>
      </c>
      <c r="C32" s="4"/>
      <c r="D32" s="6" t="s">
        <v>21</v>
      </c>
      <c r="E32" s="6"/>
      <c r="F32" s="4"/>
      <c r="G32" s="25" t="str">
        <f t="shared" si="1"/>
        <v>松山学院中学校</v>
      </c>
      <c r="H32" s="36">
        <v>30</v>
      </c>
      <c r="I32" s="36" t="s">
        <v>59</v>
      </c>
      <c r="J32" s="9">
        <v>16</v>
      </c>
      <c r="K32" s="30" t="str">
        <f t="shared" si="2"/>
        <v>調理科（クレープ）</v>
      </c>
      <c r="L32" s="6"/>
      <c r="M32" s="4"/>
      <c r="N32" s="6"/>
      <c r="O32" s="6"/>
      <c r="P32" s="30" t="str">
        <f t="shared" si="3"/>
        <v/>
      </c>
      <c r="S32" s="33"/>
    </row>
    <row r="33" spans="2:19" ht="15" customHeight="1" x14ac:dyDescent="0.15">
      <c r="B33" s="4">
        <v>25</v>
      </c>
      <c r="C33" s="4"/>
      <c r="D33" s="6" t="s">
        <v>20</v>
      </c>
      <c r="E33" s="6"/>
      <c r="F33" s="4"/>
      <c r="G33" s="25" t="str">
        <f t="shared" si="1"/>
        <v>松山学院中学校</v>
      </c>
      <c r="H33" s="36">
        <v>30</v>
      </c>
      <c r="I33" s="36" t="s">
        <v>59</v>
      </c>
      <c r="J33" s="9">
        <v>16</v>
      </c>
      <c r="K33" s="30" t="str">
        <f t="shared" si="2"/>
        <v>調理科（クレープ）</v>
      </c>
      <c r="L33" s="6"/>
      <c r="M33" s="4"/>
      <c r="N33" s="6">
        <v>2</v>
      </c>
      <c r="O33" s="6">
        <v>22</v>
      </c>
      <c r="P33" s="30" t="str">
        <f t="shared" si="3"/>
        <v>JR松山駅</v>
      </c>
      <c r="S33" s="33"/>
    </row>
    <row r="34" spans="2:19" ht="15" customHeight="1" x14ac:dyDescent="0.15">
      <c r="B34" s="4">
        <v>26</v>
      </c>
      <c r="C34" s="4"/>
      <c r="D34" s="6"/>
      <c r="E34" s="6"/>
      <c r="F34" s="4"/>
      <c r="G34" s="25" t="str">
        <f t="shared" si="1"/>
        <v/>
      </c>
      <c r="H34" s="36"/>
      <c r="I34" s="35"/>
      <c r="J34" s="9"/>
      <c r="K34" s="30" t="str">
        <f t="shared" si="2"/>
        <v/>
      </c>
      <c r="L34" s="6"/>
      <c r="M34" s="4"/>
      <c r="N34" s="6"/>
      <c r="O34" s="6"/>
      <c r="P34" s="30" t="str">
        <f t="shared" si="3"/>
        <v/>
      </c>
      <c r="S34" s="33"/>
    </row>
    <row r="35" spans="2:19" ht="15" customHeight="1" x14ac:dyDescent="0.15">
      <c r="B35" s="4">
        <v>27</v>
      </c>
      <c r="C35" s="4"/>
      <c r="D35" s="6"/>
      <c r="E35" s="6"/>
      <c r="F35" s="4"/>
      <c r="G35" s="25" t="str">
        <f t="shared" si="1"/>
        <v/>
      </c>
      <c r="H35" s="36"/>
      <c r="I35" s="35"/>
      <c r="J35" s="9"/>
      <c r="K35" s="30" t="str">
        <f t="shared" si="2"/>
        <v/>
      </c>
      <c r="L35" s="6"/>
      <c r="M35" s="4"/>
      <c r="N35" s="6"/>
      <c r="O35" s="6"/>
      <c r="P35" s="30" t="str">
        <f t="shared" si="3"/>
        <v/>
      </c>
      <c r="S35" s="33"/>
    </row>
    <row r="36" spans="2:19" ht="15" customHeight="1" x14ac:dyDescent="0.15">
      <c r="B36" s="4">
        <v>28</v>
      </c>
      <c r="C36" s="4"/>
      <c r="D36" s="6"/>
      <c r="E36" s="6"/>
      <c r="F36" s="4"/>
      <c r="G36" s="25" t="str">
        <f t="shared" si="1"/>
        <v/>
      </c>
      <c r="H36" s="36"/>
      <c r="I36" s="35"/>
      <c r="J36" s="9"/>
      <c r="K36" s="30" t="str">
        <f t="shared" si="2"/>
        <v/>
      </c>
      <c r="L36" s="6"/>
      <c r="M36" s="4"/>
      <c r="N36" s="6"/>
      <c r="O36" s="6"/>
      <c r="P36" s="30" t="str">
        <f t="shared" si="3"/>
        <v/>
      </c>
      <c r="S36" s="33"/>
    </row>
    <row r="37" spans="2:19" ht="15" customHeight="1" x14ac:dyDescent="0.15">
      <c r="B37" s="4">
        <v>29</v>
      </c>
      <c r="C37" s="4"/>
      <c r="D37" s="6"/>
      <c r="E37" s="6"/>
      <c r="F37" s="4"/>
      <c r="G37" s="25" t="str">
        <f t="shared" si="1"/>
        <v/>
      </c>
      <c r="H37" s="36"/>
      <c r="I37" s="35"/>
      <c r="J37" s="9"/>
      <c r="K37" s="30" t="str">
        <f t="shared" si="2"/>
        <v/>
      </c>
      <c r="L37" s="6"/>
      <c r="M37" s="4"/>
      <c r="N37" s="6"/>
      <c r="O37" s="6"/>
      <c r="P37" s="30" t="str">
        <f t="shared" si="3"/>
        <v/>
      </c>
      <c r="S37" s="33"/>
    </row>
    <row r="38" spans="2:19" ht="15" customHeight="1" x14ac:dyDescent="0.15">
      <c r="B38" s="4">
        <v>30</v>
      </c>
      <c r="C38" s="4"/>
      <c r="D38" s="6"/>
      <c r="E38" s="6"/>
      <c r="F38" s="4"/>
      <c r="G38" s="25" t="str">
        <f t="shared" si="1"/>
        <v/>
      </c>
      <c r="H38" s="36"/>
      <c r="I38" s="35"/>
      <c r="J38" s="9"/>
      <c r="K38" s="30" t="str">
        <f t="shared" ref="K38" si="4">IF(J38="","",VLOOKUP(J38,$R$9:$S$38,2))</f>
        <v/>
      </c>
      <c r="L38" s="6"/>
      <c r="M38" s="4"/>
      <c r="N38" s="6"/>
      <c r="O38" s="6"/>
      <c r="P38" s="30" t="str">
        <f t="shared" si="3"/>
        <v/>
      </c>
      <c r="S38" s="33"/>
    </row>
    <row r="39" spans="2:19" x14ac:dyDescent="0.15">
      <c r="N39" s="1" t="str">
        <f t="shared" ref="N39:N46" si="5">IF(L39="","",VLOOKUP(L39,$R$9:$S$38,2))</f>
        <v/>
      </c>
    </row>
    <row r="40" spans="2:19" x14ac:dyDescent="0.15">
      <c r="N40" s="1" t="str">
        <f t="shared" si="5"/>
        <v/>
      </c>
    </row>
    <row r="41" spans="2:19" x14ac:dyDescent="0.15">
      <c r="N41" s="1" t="str">
        <f t="shared" si="5"/>
        <v/>
      </c>
    </row>
    <row r="42" spans="2:19" x14ac:dyDescent="0.15">
      <c r="N42" s="1" t="str">
        <f t="shared" si="5"/>
        <v/>
      </c>
    </row>
    <row r="43" spans="2:19" x14ac:dyDescent="0.15">
      <c r="N43" s="1" t="str">
        <f t="shared" si="5"/>
        <v/>
      </c>
    </row>
    <row r="44" spans="2:19" x14ac:dyDescent="0.15">
      <c r="N44" s="1" t="str">
        <f t="shared" si="5"/>
        <v/>
      </c>
    </row>
    <row r="45" spans="2:19" x14ac:dyDescent="0.15">
      <c r="N45" s="1" t="str">
        <f t="shared" si="5"/>
        <v/>
      </c>
    </row>
    <row r="46" spans="2:19" x14ac:dyDescent="0.15">
      <c r="N46" s="1" t="str">
        <f t="shared" si="5"/>
        <v/>
      </c>
    </row>
    <row r="48" spans="2:19" x14ac:dyDescent="0.15">
      <c r="D48" s="23"/>
      <c r="E48" s="23"/>
      <c r="F48" s="48"/>
    </row>
  </sheetData>
  <mergeCells count="1">
    <mergeCell ref="G4:K4"/>
  </mergeCells>
  <phoneticPr fontId="1"/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0887-604B-4829-90F4-D26075E6C854}">
  <sheetPr>
    <tabColor rgb="FFFFFF00"/>
    <pageSetUpPr fitToPage="1"/>
  </sheetPr>
  <dimension ref="B2:U48"/>
  <sheetViews>
    <sheetView tabSelected="1" zoomScaleNormal="100" workbookViewId="0">
      <selection activeCell="N5" sqref="N5"/>
    </sheetView>
  </sheetViews>
  <sheetFormatPr defaultRowHeight="13.5" x14ac:dyDescent="0.15"/>
  <cols>
    <col min="1" max="1" width="3.375" style="1" customWidth="1"/>
    <col min="2" max="3" width="4.5" style="1" customWidth="1"/>
    <col min="4" max="5" width="17.5" style="1" customWidth="1"/>
    <col min="6" max="6" width="2.75" style="1" customWidth="1"/>
    <col min="7" max="7" width="16.125" style="1" bestFit="1" customWidth="1"/>
    <col min="8" max="9" width="12.875" style="1" customWidth="1"/>
    <col min="10" max="10" width="5.25" style="1" customWidth="1"/>
    <col min="11" max="11" width="17.75" style="1" customWidth="1"/>
    <col min="12" max="12" width="6.875" style="1" customWidth="1"/>
    <col min="13" max="13" width="6.25" style="1" bestFit="1" customWidth="1"/>
    <col min="14" max="14" width="6.875" style="1" customWidth="1"/>
    <col min="15" max="15" width="5" style="1" bestFit="1" customWidth="1"/>
    <col min="16" max="16" width="12.375" style="1" customWidth="1"/>
    <col min="17" max="17" width="1.875" style="1" customWidth="1"/>
    <col min="18" max="18" width="4.625" style="1" customWidth="1"/>
    <col min="19" max="19" width="20.625" style="1" customWidth="1"/>
    <col min="20" max="20" width="10.625" style="1" customWidth="1"/>
    <col min="21" max="21" width="13.875" style="1" bestFit="1" customWidth="1"/>
    <col min="22" max="16384" width="9" style="1"/>
  </cols>
  <sheetData>
    <row r="2" spans="2:21" ht="18.75" x14ac:dyDescent="0.15">
      <c r="B2" s="2" t="s">
        <v>83</v>
      </c>
      <c r="C2" s="2"/>
    </row>
    <row r="3" spans="2:21" ht="15" customHeight="1" x14ac:dyDescent="0.15">
      <c r="B3" s="2"/>
      <c r="C3" s="2"/>
    </row>
    <row r="4" spans="2:21" ht="21.75" customHeight="1" x14ac:dyDescent="0.15">
      <c r="B4" s="2"/>
      <c r="C4" s="2"/>
      <c r="D4" s="13" t="s">
        <v>5</v>
      </c>
      <c r="E4" s="13"/>
      <c r="F4" s="13"/>
      <c r="G4" s="62"/>
      <c r="H4" s="63"/>
      <c r="I4" s="63"/>
      <c r="J4" s="63"/>
      <c r="K4" s="64"/>
    </row>
    <row r="5" spans="2:21" ht="15" customHeight="1" x14ac:dyDescent="0.15">
      <c r="B5" s="2"/>
      <c r="C5" s="2"/>
      <c r="D5" s="5"/>
      <c r="E5" s="5"/>
      <c r="F5" s="5"/>
    </row>
    <row r="6" spans="2:21" s="3" customFormat="1" ht="15" customHeight="1" x14ac:dyDescent="0.15">
      <c r="B6" s="3" t="s">
        <v>6</v>
      </c>
      <c r="R6" s="1"/>
      <c r="S6" s="1"/>
      <c r="T6" s="1"/>
      <c r="U6" s="1"/>
    </row>
    <row r="7" spans="2:21" s="5" customFormat="1" ht="22.5" customHeight="1" x14ac:dyDescent="0.15">
      <c r="B7" s="4" t="s">
        <v>19</v>
      </c>
      <c r="C7" s="4" t="s">
        <v>79</v>
      </c>
      <c r="D7" s="4" t="s">
        <v>1</v>
      </c>
      <c r="E7" s="4" t="s">
        <v>77</v>
      </c>
      <c r="F7" s="18" t="s">
        <v>15</v>
      </c>
      <c r="G7" s="19" t="s">
        <v>9</v>
      </c>
      <c r="H7" s="4" t="s">
        <v>70</v>
      </c>
      <c r="I7" s="41" t="s">
        <v>57</v>
      </c>
      <c r="J7" s="8" t="s">
        <v>42</v>
      </c>
      <c r="K7" s="31" t="s">
        <v>48</v>
      </c>
      <c r="L7" s="18" t="s">
        <v>81</v>
      </c>
      <c r="M7" s="32" t="s">
        <v>66</v>
      </c>
      <c r="N7" s="18" t="s">
        <v>82</v>
      </c>
      <c r="O7" s="34" t="s">
        <v>62</v>
      </c>
      <c r="P7" s="8" t="s">
        <v>63</v>
      </c>
      <c r="R7" s="1"/>
      <c r="S7" s="1"/>
      <c r="T7" s="1"/>
      <c r="U7" s="1"/>
    </row>
    <row r="8" spans="2:21" ht="15" customHeight="1" x14ac:dyDescent="0.15">
      <c r="B8" s="4">
        <v>0</v>
      </c>
      <c r="C8" s="4"/>
      <c r="D8" s="4" t="s">
        <v>12</v>
      </c>
      <c r="E8" s="4"/>
      <c r="F8" s="4"/>
      <c r="G8" s="25" t="str">
        <f>IF(OR($G$4="",D8=""),"",$G$4)</f>
        <v/>
      </c>
      <c r="H8" s="35"/>
      <c r="I8" s="35"/>
      <c r="J8" s="9"/>
      <c r="K8" s="30" t="str">
        <f>IF(J8="","",VLOOKUP(J8,$R$9:$S$16,2))</f>
        <v/>
      </c>
      <c r="L8" s="8"/>
      <c r="M8" s="4"/>
      <c r="N8" s="4"/>
      <c r="O8" s="4"/>
      <c r="P8" s="30" t="str">
        <f>IF(O8="","",VLOOKUP(O8,$R$19:$S$21,2))</f>
        <v/>
      </c>
      <c r="S8" s="27" t="s">
        <v>46</v>
      </c>
    </row>
    <row r="9" spans="2:21" ht="15" customHeight="1" x14ac:dyDescent="0.15">
      <c r="B9" s="4">
        <v>1</v>
      </c>
      <c r="C9" s="4"/>
      <c r="D9" s="6"/>
      <c r="E9" s="6"/>
      <c r="F9" s="6"/>
      <c r="G9" s="25" t="str">
        <f t="shared" ref="G9:G38" si="0">IF(OR($G$4="",D9=""),"",$G$4)</f>
        <v/>
      </c>
      <c r="H9" s="35"/>
      <c r="I9" s="35"/>
      <c r="J9" s="9"/>
      <c r="K9" s="30" t="str">
        <f t="shared" ref="K9:K38" si="1">IF(J9="","",VLOOKUP(J9,$R$9:$S$16,2))</f>
        <v/>
      </c>
      <c r="L9" s="6"/>
      <c r="M9" s="4"/>
      <c r="N9" s="6"/>
      <c r="O9" s="6"/>
      <c r="P9" s="30" t="str">
        <f t="shared" ref="P9:P38" si="2">IF(O9="","",VLOOKUP(O9,$R$19:$S$21,2))</f>
        <v/>
      </c>
      <c r="R9" s="4">
        <v>11</v>
      </c>
      <c r="S9" s="10" t="s">
        <v>60</v>
      </c>
      <c r="U9" s="14" t="s">
        <v>13</v>
      </c>
    </row>
    <row r="10" spans="2:21" ht="15" customHeight="1" x14ac:dyDescent="0.15">
      <c r="B10" s="4">
        <v>2</v>
      </c>
      <c r="C10" s="4"/>
      <c r="D10" s="6"/>
      <c r="E10" s="6"/>
      <c r="F10" s="6"/>
      <c r="G10" s="25" t="str">
        <f t="shared" si="0"/>
        <v/>
      </c>
      <c r="H10" s="35"/>
      <c r="I10" s="35"/>
      <c r="J10" s="9"/>
      <c r="K10" s="30" t="str">
        <f t="shared" si="1"/>
        <v/>
      </c>
      <c r="L10" s="6"/>
      <c r="M10" s="4"/>
      <c r="N10" s="6"/>
      <c r="O10" s="6"/>
      <c r="P10" s="30" t="str">
        <f t="shared" si="2"/>
        <v/>
      </c>
      <c r="R10" s="4">
        <v>12</v>
      </c>
      <c r="S10" s="10" t="s">
        <v>61</v>
      </c>
      <c r="T10" s="24"/>
      <c r="U10" s="14" t="s">
        <v>14</v>
      </c>
    </row>
    <row r="11" spans="2:21" ht="15" customHeight="1" x14ac:dyDescent="0.15">
      <c r="B11" s="4">
        <v>3</v>
      </c>
      <c r="C11" s="4"/>
      <c r="D11" s="6"/>
      <c r="E11" s="6"/>
      <c r="F11" s="6"/>
      <c r="G11" s="25" t="str">
        <f t="shared" si="0"/>
        <v/>
      </c>
      <c r="H11" s="35"/>
      <c r="I11" s="35"/>
      <c r="J11" s="9"/>
      <c r="K11" s="30" t="str">
        <f t="shared" si="1"/>
        <v/>
      </c>
      <c r="L11" s="6"/>
      <c r="M11" s="4"/>
      <c r="N11" s="6"/>
      <c r="O11" s="6"/>
      <c r="P11" s="30" t="str">
        <f t="shared" si="2"/>
        <v/>
      </c>
      <c r="R11" s="4">
        <v>13</v>
      </c>
      <c r="S11" s="10" t="s">
        <v>51</v>
      </c>
      <c r="T11" s="3"/>
      <c r="U11" s="15" t="s">
        <v>10</v>
      </c>
    </row>
    <row r="12" spans="2:21" ht="15" customHeight="1" x14ac:dyDescent="0.15">
      <c r="B12" s="4">
        <v>4</v>
      </c>
      <c r="C12" s="4"/>
      <c r="D12" s="6"/>
      <c r="E12" s="6"/>
      <c r="F12" s="6"/>
      <c r="G12" s="25" t="str">
        <f t="shared" si="0"/>
        <v/>
      </c>
      <c r="H12" s="35"/>
      <c r="I12" s="35"/>
      <c r="J12" s="9"/>
      <c r="K12" s="30" t="str">
        <f t="shared" si="1"/>
        <v/>
      </c>
      <c r="L12" s="6"/>
      <c r="M12" s="4"/>
      <c r="N12" s="6"/>
      <c r="O12" s="6"/>
      <c r="P12" s="30" t="str">
        <f t="shared" si="2"/>
        <v/>
      </c>
      <c r="R12" s="4">
        <v>14</v>
      </c>
      <c r="S12" s="10" t="s">
        <v>75</v>
      </c>
      <c r="T12" s="5"/>
      <c r="U12" s="16" t="s">
        <v>11</v>
      </c>
    </row>
    <row r="13" spans="2:21" ht="15" customHeight="1" x14ac:dyDescent="0.15">
      <c r="B13" s="4">
        <v>5</v>
      </c>
      <c r="C13" s="4"/>
      <c r="D13" s="6"/>
      <c r="E13" s="6"/>
      <c r="F13" s="6"/>
      <c r="G13" s="25" t="str">
        <f t="shared" si="0"/>
        <v/>
      </c>
      <c r="H13" s="35"/>
      <c r="I13" s="35"/>
      <c r="J13" s="9"/>
      <c r="K13" s="30" t="str">
        <f t="shared" si="1"/>
        <v/>
      </c>
      <c r="L13" s="6"/>
      <c r="M13" s="4"/>
      <c r="N13" s="6"/>
      <c r="O13" s="6"/>
      <c r="P13" s="30" t="str">
        <f t="shared" si="2"/>
        <v/>
      </c>
      <c r="R13" s="4">
        <v>15</v>
      </c>
      <c r="S13" s="10" t="s">
        <v>76</v>
      </c>
      <c r="U13" s="14" t="s">
        <v>0</v>
      </c>
    </row>
    <row r="14" spans="2:21" ht="15" customHeight="1" x14ac:dyDescent="0.15">
      <c r="B14" s="4">
        <v>6</v>
      </c>
      <c r="C14" s="4"/>
      <c r="D14" s="6"/>
      <c r="E14" s="6"/>
      <c r="F14" s="6"/>
      <c r="G14" s="25" t="str">
        <f t="shared" si="0"/>
        <v/>
      </c>
      <c r="H14" s="35"/>
      <c r="I14" s="35"/>
      <c r="J14" s="9"/>
      <c r="K14" s="30" t="str">
        <f t="shared" si="1"/>
        <v/>
      </c>
      <c r="L14" s="6"/>
      <c r="M14" s="4"/>
      <c r="N14" s="6"/>
      <c r="O14" s="6"/>
      <c r="P14" s="30" t="str">
        <f t="shared" si="2"/>
        <v/>
      </c>
      <c r="R14" s="4">
        <v>16</v>
      </c>
      <c r="S14" s="10" t="s">
        <v>44</v>
      </c>
      <c r="U14" s="14" t="s">
        <v>7</v>
      </c>
    </row>
    <row r="15" spans="2:21" ht="15" customHeight="1" x14ac:dyDescent="0.15">
      <c r="B15" s="4">
        <v>7</v>
      </c>
      <c r="C15" s="4"/>
      <c r="D15" s="6"/>
      <c r="E15" s="6"/>
      <c r="F15" s="6"/>
      <c r="G15" s="25" t="str">
        <f t="shared" si="0"/>
        <v/>
      </c>
      <c r="H15" s="35"/>
      <c r="I15" s="35"/>
      <c r="J15" s="9"/>
      <c r="K15" s="30" t="str">
        <f t="shared" si="1"/>
        <v/>
      </c>
      <c r="L15" s="6"/>
      <c r="M15" s="4"/>
      <c r="N15" s="6"/>
      <c r="O15" s="6"/>
      <c r="P15" s="30" t="str">
        <f t="shared" si="2"/>
        <v/>
      </c>
      <c r="S15" s="33"/>
      <c r="U15" s="14" t="s">
        <v>8</v>
      </c>
    </row>
    <row r="16" spans="2:21" ht="15" customHeight="1" x14ac:dyDescent="0.15">
      <c r="B16" s="4">
        <v>8</v>
      </c>
      <c r="C16" s="4"/>
      <c r="D16" s="6"/>
      <c r="E16" s="6"/>
      <c r="F16" s="6"/>
      <c r="G16" s="25" t="str">
        <f t="shared" si="0"/>
        <v/>
      </c>
      <c r="H16" s="35"/>
      <c r="I16" s="35"/>
      <c r="J16" s="9"/>
      <c r="K16" s="30" t="str">
        <f t="shared" si="1"/>
        <v/>
      </c>
      <c r="L16" s="6"/>
      <c r="M16" s="4"/>
      <c r="N16" s="6"/>
      <c r="O16" s="6"/>
      <c r="P16" s="30" t="str">
        <f t="shared" si="2"/>
        <v/>
      </c>
      <c r="S16" s="33"/>
    </row>
    <row r="17" spans="2:19" ht="15" customHeight="1" x14ac:dyDescent="0.15">
      <c r="B17" s="4">
        <v>9</v>
      </c>
      <c r="C17" s="4"/>
      <c r="D17" s="6"/>
      <c r="E17" s="6"/>
      <c r="F17" s="6"/>
      <c r="G17" s="25" t="str">
        <f t="shared" si="0"/>
        <v/>
      </c>
      <c r="H17" s="35"/>
      <c r="I17" s="35"/>
      <c r="J17" s="9"/>
      <c r="K17" s="30" t="str">
        <f t="shared" si="1"/>
        <v/>
      </c>
      <c r="L17" s="6"/>
      <c r="M17" s="4"/>
      <c r="N17" s="6"/>
      <c r="O17" s="6"/>
      <c r="P17" s="30" t="str">
        <f t="shared" si="2"/>
        <v/>
      </c>
      <c r="S17" s="33"/>
    </row>
    <row r="18" spans="2:19" ht="15" customHeight="1" x14ac:dyDescent="0.15">
      <c r="B18" s="4">
        <v>10</v>
      </c>
      <c r="C18" s="4"/>
      <c r="D18" s="6"/>
      <c r="E18" s="6"/>
      <c r="F18" s="6"/>
      <c r="G18" s="25" t="str">
        <f t="shared" si="0"/>
        <v/>
      </c>
      <c r="H18" s="35"/>
      <c r="I18" s="35"/>
      <c r="J18" s="9"/>
      <c r="K18" s="30" t="str">
        <f t="shared" si="1"/>
        <v/>
      </c>
      <c r="L18" s="6"/>
      <c r="M18" s="4"/>
      <c r="N18" s="6"/>
      <c r="O18" s="6"/>
      <c r="P18" s="30" t="str">
        <f t="shared" si="2"/>
        <v/>
      </c>
      <c r="S18" s="27" t="s">
        <v>64</v>
      </c>
    </row>
    <row r="19" spans="2:19" ht="15" customHeight="1" x14ac:dyDescent="0.15">
      <c r="B19" s="4">
        <v>11</v>
      </c>
      <c r="C19" s="4"/>
      <c r="D19" s="6"/>
      <c r="E19" s="6"/>
      <c r="F19" s="6"/>
      <c r="G19" s="25" t="str">
        <f t="shared" si="0"/>
        <v/>
      </c>
      <c r="H19" s="35"/>
      <c r="I19" s="35"/>
      <c r="J19" s="9"/>
      <c r="K19" s="30" t="str">
        <f t="shared" si="1"/>
        <v/>
      </c>
      <c r="L19" s="6"/>
      <c r="M19" s="4"/>
      <c r="N19" s="6"/>
      <c r="O19" s="6"/>
      <c r="P19" s="30" t="str">
        <f t="shared" si="2"/>
        <v/>
      </c>
      <c r="R19" s="6">
        <v>21</v>
      </c>
      <c r="S19" s="29" t="s">
        <v>71</v>
      </c>
    </row>
    <row r="20" spans="2:19" ht="15" customHeight="1" x14ac:dyDescent="0.15">
      <c r="B20" s="4">
        <v>12</v>
      </c>
      <c r="C20" s="4"/>
      <c r="D20" s="6"/>
      <c r="E20" s="6"/>
      <c r="F20" s="6"/>
      <c r="G20" s="25" t="str">
        <f t="shared" si="0"/>
        <v/>
      </c>
      <c r="H20" s="35"/>
      <c r="I20" s="35"/>
      <c r="J20" s="9"/>
      <c r="K20" s="30" t="str">
        <f t="shared" si="1"/>
        <v/>
      </c>
      <c r="L20" s="6"/>
      <c r="M20" s="4"/>
      <c r="N20" s="6"/>
      <c r="O20" s="6"/>
      <c r="P20" s="30" t="str">
        <f t="shared" si="2"/>
        <v/>
      </c>
      <c r="R20" s="6">
        <v>22</v>
      </c>
      <c r="S20" s="29" t="s">
        <v>78</v>
      </c>
    </row>
    <row r="21" spans="2:19" ht="15" customHeight="1" x14ac:dyDescent="0.15">
      <c r="B21" s="4">
        <v>13</v>
      </c>
      <c r="C21" s="4"/>
      <c r="D21" s="6"/>
      <c r="E21" s="6"/>
      <c r="F21" s="6"/>
      <c r="G21" s="25" t="str">
        <f t="shared" si="0"/>
        <v/>
      </c>
      <c r="H21" s="35"/>
      <c r="I21" s="35"/>
      <c r="J21" s="9"/>
      <c r="K21" s="30" t="str">
        <f t="shared" si="1"/>
        <v/>
      </c>
      <c r="L21" s="6"/>
      <c r="M21" s="4"/>
      <c r="N21" s="6"/>
      <c r="O21" s="6"/>
      <c r="P21" s="30" t="str">
        <f t="shared" si="2"/>
        <v/>
      </c>
      <c r="R21" s="6">
        <v>23</v>
      </c>
      <c r="S21" s="29" t="s">
        <v>73</v>
      </c>
    </row>
    <row r="22" spans="2:19" ht="15" customHeight="1" x14ac:dyDescent="0.15">
      <c r="B22" s="4">
        <v>14</v>
      </c>
      <c r="C22" s="4"/>
      <c r="D22" s="6"/>
      <c r="E22" s="6"/>
      <c r="F22" s="6"/>
      <c r="G22" s="25" t="str">
        <f t="shared" si="0"/>
        <v/>
      </c>
      <c r="H22" s="35"/>
      <c r="I22" s="35"/>
      <c r="J22" s="9"/>
      <c r="K22" s="30" t="str">
        <f t="shared" si="1"/>
        <v/>
      </c>
      <c r="L22" s="6"/>
      <c r="M22" s="4"/>
      <c r="N22" s="6"/>
      <c r="O22" s="6"/>
      <c r="P22" s="30" t="str">
        <f t="shared" si="2"/>
        <v/>
      </c>
      <c r="S22" s="17"/>
    </row>
    <row r="23" spans="2:19" ht="15" customHeight="1" x14ac:dyDescent="0.15">
      <c r="B23" s="4">
        <v>15</v>
      </c>
      <c r="C23" s="4"/>
      <c r="D23" s="7"/>
      <c r="E23" s="7"/>
      <c r="F23" s="7"/>
      <c r="G23" s="25" t="str">
        <f t="shared" si="0"/>
        <v/>
      </c>
      <c r="H23" s="35"/>
      <c r="I23" s="35"/>
      <c r="J23" s="9"/>
      <c r="K23" s="30" t="str">
        <f t="shared" si="1"/>
        <v/>
      </c>
      <c r="L23" s="7"/>
      <c r="M23" s="8"/>
      <c r="N23" s="6"/>
      <c r="O23" s="6"/>
      <c r="P23" s="30" t="str">
        <f t="shared" si="2"/>
        <v/>
      </c>
    </row>
    <row r="24" spans="2:19" ht="15" customHeight="1" x14ac:dyDescent="0.15">
      <c r="B24" s="4">
        <v>16</v>
      </c>
      <c r="C24" s="4"/>
      <c r="D24" s="6"/>
      <c r="E24" s="6"/>
      <c r="F24" s="6"/>
      <c r="G24" s="25" t="str">
        <f t="shared" si="0"/>
        <v/>
      </c>
      <c r="H24" s="35"/>
      <c r="I24" s="35"/>
      <c r="J24" s="9"/>
      <c r="K24" s="30" t="str">
        <f t="shared" si="1"/>
        <v/>
      </c>
      <c r="L24" s="6"/>
      <c r="M24" s="4"/>
      <c r="N24" s="6"/>
      <c r="O24" s="6"/>
      <c r="P24" s="30" t="str">
        <f t="shared" si="2"/>
        <v/>
      </c>
      <c r="S24" s="33"/>
    </row>
    <row r="25" spans="2:19" ht="15" customHeight="1" x14ac:dyDescent="0.15">
      <c r="B25" s="4">
        <v>17</v>
      </c>
      <c r="C25" s="4"/>
      <c r="D25" s="6"/>
      <c r="E25" s="6"/>
      <c r="F25" s="6"/>
      <c r="G25" s="25" t="str">
        <f t="shared" si="0"/>
        <v/>
      </c>
      <c r="H25" s="35"/>
      <c r="I25" s="35"/>
      <c r="J25" s="9"/>
      <c r="K25" s="30" t="str">
        <f t="shared" si="1"/>
        <v/>
      </c>
      <c r="L25" s="6"/>
      <c r="M25" s="4"/>
      <c r="N25" s="6"/>
      <c r="O25" s="6"/>
      <c r="P25" s="30" t="str">
        <f t="shared" si="2"/>
        <v/>
      </c>
      <c r="S25" s="33"/>
    </row>
    <row r="26" spans="2:19" ht="15" customHeight="1" x14ac:dyDescent="0.15">
      <c r="B26" s="4">
        <v>18</v>
      </c>
      <c r="C26" s="4"/>
      <c r="D26" s="6"/>
      <c r="E26" s="6"/>
      <c r="F26" s="6"/>
      <c r="G26" s="25" t="str">
        <f t="shared" si="0"/>
        <v/>
      </c>
      <c r="H26" s="35"/>
      <c r="I26" s="35"/>
      <c r="J26" s="9"/>
      <c r="K26" s="30" t="str">
        <f t="shared" si="1"/>
        <v/>
      </c>
      <c r="L26" s="6"/>
      <c r="M26" s="4"/>
      <c r="N26" s="6"/>
      <c r="O26" s="6"/>
      <c r="P26" s="30" t="str">
        <f t="shared" si="2"/>
        <v/>
      </c>
      <c r="S26" s="33"/>
    </row>
    <row r="27" spans="2:19" ht="15" customHeight="1" x14ac:dyDescent="0.15">
      <c r="B27" s="4">
        <v>19</v>
      </c>
      <c r="C27" s="4"/>
      <c r="D27" s="6"/>
      <c r="E27" s="6"/>
      <c r="F27" s="6"/>
      <c r="G27" s="25" t="str">
        <f t="shared" si="0"/>
        <v/>
      </c>
      <c r="H27" s="35"/>
      <c r="I27" s="35"/>
      <c r="J27" s="9"/>
      <c r="K27" s="30" t="str">
        <f t="shared" si="1"/>
        <v/>
      </c>
      <c r="L27" s="6"/>
      <c r="M27" s="4"/>
      <c r="N27" s="6"/>
      <c r="O27" s="6"/>
      <c r="P27" s="30" t="str">
        <f t="shared" si="2"/>
        <v/>
      </c>
      <c r="S27" s="33"/>
    </row>
    <row r="28" spans="2:19" ht="15" customHeight="1" x14ac:dyDescent="0.15">
      <c r="B28" s="4">
        <v>20</v>
      </c>
      <c r="C28" s="4"/>
      <c r="D28" s="6"/>
      <c r="E28" s="6"/>
      <c r="F28" s="6"/>
      <c r="G28" s="25" t="str">
        <f t="shared" si="0"/>
        <v/>
      </c>
      <c r="H28" s="35"/>
      <c r="I28" s="35"/>
      <c r="J28" s="9"/>
      <c r="K28" s="30" t="str">
        <f>IF(J28="","",VLOOKUP(J28,$R$9:$S$16,2))</f>
        <v/>
      </c>
      <c r="L28" s="6"/>
      <c r="M28" s="4"/>
      <c r="N28" s="6"/>
      <c r="O28" s="6"/>
      <c r="P28" s="30" t="str">
        <f t="shared" si="2"/>
        <v/>
      </c>
      <c r="S28" s="33"/>
    </row>
    <row r="29" spans="2:19" ht="15" customHeight="1" x14ac:dyDescent="0.15">
      <c r="B29" s="4">
        <v>21</v>
      </c>
      <c r="C29" s="4"/>
      <c r="D29" s="6"/>
      <c r="E29" s="6"/>
      <c r="F29" s="6"/>
      <c r="G29" s="25" t="str">
        <f t="shared" si="0"/>
        <v/>
      </c>
      <c r="H29" s="35"/>
      <c r="I29" s="35"/>
      <c r="J29" s="9"/>
      <c r="K29" s="30" t="str">
        <f t="shared" si="1"/>
        <v/>
      </c>
      <c r="L29" s="6"/>
      <c r="M29" s="4"/>
      <c r="N29" s="6"/>
      <c r="O29" s="6"/>
      <c r="P29" s="30" t="str">
        <f t="shared" si="2"/>
        <v/>
      </c>
      <c r="S29" s="33"/>
    </row>
    <row r="30" spans="2:19" ht="15" customHeight="1" x14ac:dyDescent="0.15">
      <c r="B30" s="4">
        <v>22</v>
      </c>
      <c r="C30" s="4"/>
      <c r="D30" s="6"/>
      <c r="E30" s="6"/>
      <c r="F30" s="6"/>
      <c r="G30" s="25" t="str">
        <f t="shared" si="0"/>
        <v/>
      </c>
      <c r="H30" s="35"/>
      <c r="I30" s="35"/>
      <c r="J30" s="9"/>
      <c r="K30" s="30" t="str">
        <f t="shared" si="1"/>
        <v/>
      </c>
      <c r="L30" s="6"/>
      <c r="M30" s="4"/>
      <c r="N30" s="6"/>
      <c r="O30" s="6"/>
      <c r="P30" s="30" t="str">
        <f t="shared" si="2"/>
        <v/>
      </c>
      <c r="S30" s="33"/>
    </row>
    <row r="31" spans="2:19" ht="15" customHeight="1" x14ac:dyDescent="0.15">
      <c r="B31" s="4">
        <v>23</v>
      </c>
      <c r="C31" s="4"/>
      <c r="D31" s="6"/>
      <c r="E31" s="6"/>
      <c r="F31" s="6"/>
      <c r="G31" s="25" t="str">
        <f t="shared" si="0"/>
        <v/>
      </c>
      <c r="H31" s="35"/>
      <c r="I31" s="35"/>
      <c r="J31" s="9"/>
      <c r="K31" s="30" t="str">
        <f t="shared" si="1"/>
        <v/>
      </c>
      <c r="L31" s="6"/>
      <c r="M31" s="4"/>
      <c r="N31" s="6"/>
      <c r="O31" s="6"/>
      <c r="P31" s="30" t="str">
        <f t="shared" si="2"/>
        <v/>
      </c>
      <c r="S31" s="33"/>
    </row>
    <row r="32" spans="2:19" ht="15" customHeight="1" x14ac:dyDescent="0.15">
      <c r="B32" s="4">
        <v>24</v>
      </c>
      <c r="C32" s="4"/>
      <c r="D32" s="6"/>
      <c r="E32" s="6"/>
      <c r="F32" s="6"/>
      <c r="G32" s="25" t="str">
        <f t="shared" si="0"/>
        <v/>
      </c>
      <c r="H32" s="35"/>
      <c r="I32" s="35"/>
      <c r="J32" s="9"/>
      <c r="K32" s="30" t="str">
        <f t="shared" si="1"/>
        <v/>
      </c>
      <c r="L32" s="6"/>
      <c r="M32" s="4"/>
      <c r="N32" s="6"/>
      <c r="O32" s="6"/>
      <c r="P32" s="30" t="str">
        <f t="shared" si="2"/>
        <v/>
      </c>
      <c r="S32" s="33"/>
    </row>
    <row r="33" spans="2:19" ht="15" customHeight="1" x14ac:dyDescent="0.15">
      <c r="B33" s="4">
        <v>25</v>
      </c>
      <c r="C33" s="4"/>
      <c r="D33" s="6"/>
      <c r="E33" s="6"/>
      <c r="F33" s="6"/>
      <c r="G33" s="25" t="str">
        <f t="shared" si="0"/>
        <v/>
      </c>
      <c r="H33" s="35"/>
      <c r="I33" s="35"/>
      <c r="J33" s="9"/>
      <c r="K33" s="30" t="str">
        <f t="shared" si="1"/>
        <v/>
      </c>
      <c r="L33" s="6"/>
      <c r="M33" s="4"/>
      <c r="N33" s="6"/>
      <c r="O33" s="6"/>
      <c r="P33" s="30" t="str">
        <f t="shared" si="2"/>
        <v/>
      </c>
      <c r="S33" s="33"/>
    </row>
    <row r="34" spans="2:19" ht="15" customHeight="1" x14ac:dyDescent="0.15">
      <c r="B34" s="4">
        <v>26</v>
      </c>
      <c r="C34" s="4"/>
      <c r="D34" s="6"/>
      <c r="E34" s="6"/>
      <c r="F34" s="6"/>
      <c r="G34" s="25" t="str">
        <f t="shared" si="0"/>
        <v/>
      </c>
      <c r="H34" s="35"/>
      <c r="I34" s="35"/>
      <c r="J34" s="9"/>
      <c r="K34" s="30" t="str">
        <f t="shared" si="1"/>
        <v/>
      </c>
      <c r="L34" s="6"/>
      <c r="M34" s="4"/>
      <c r="N34" s="6"/>
      <c r="O34" s="6"/>
      <c r="P34" s="30" t="str">
        <f t="shared" si="2"/>
        <v/>
      </c>
      <c r="S34" s="33"/>
    </row>
    <row r="35" spans="2:19" ht="15" customHeight="1" x14ac:dyDescent="0.15">
      <c r="B35" s="4">
        <v>27</v>
      </c>
      <c r="C35" s="4"/>
      <c r="D35" s="6"/>
      <c r="E35" s="6"/>
      <c r="F35" s="6"/>
      <c r="G35" s="25" t="str">
        <f t="shared" si="0"/>
        <v/>
      </c>
      <c r="H35" s="35"/>
      <c r="I35" s="35"/>
      <c r="J35" s="9"/>
      <c r="K35" s="30" t="str">
        <f t="shared" si="1"/>
        <v/>
      </c>
      <c r="L35" s="6"/>
      <c r="M35" s="4"/>
      <c r="N35" s="6"/>
      <c r="O35" s="6"/>
      <c r="P35" s="30" t="str">
        <f t="shared" si="2"/>
        <v/>
      </c>
      <c r="S35" s="33"/>
    </row>
    <row r="36" spans="2:19" ht="15" customHeight="1" x14ac:dyDescent="0.15">
      <c r="B36" s="4">
        <v>28</v>
      </c>
      <c r="C36" s="4"/>
      <c r="D36" s="6"/>
      <c r="E36" s="6"/>
      <c r="F36" s="6"/>
      <c r="G36" s="25" t="str">
        <f t="shared" si="0"/>
        <v/>
      </c>
      <c r="H36" s="35"/>
      <c r="I36" s="35"/>
      <c r="J36" s="9"/>
      <c r="K36" s="30" t="str">
        <f t="shared" si="1"/>
        <v/>
      </c>
      <c r="L36" s="6"/>
      <c r="M36" s="4"/>
      <c r="N36" s="6"/>
      <c r="O36" s="6"/>
      <c r="P36" s="30" t="str">
        <f t="shared" si="2"/>
        <v/>
      </c>
      <c r="S36" s="33"/>
    </row>
    <row r="37" spans="2:19" ht="15" customHeight="1" x14ac:dyDescent="0.15">
      <c r="B37" s="4">
        <v>29</v>
      </c>
      <c r="C37" s="4"/>
      <c r="D37" s="6"/>
      <c r="E37" s="6"/>
      <c r="F37" s="6"/>
      <c r="G37" s="25" t="str">
        <f t="shared" si="0"/>
        <v/>
      </c>
      <c r="H37" s="35"/>
      <c r="I37" s="35"/>
      <c r="J37" s="9"/>
      <c r="K37" s="30" t="str">
        <f t="shared" si="1"/>
        <v/>
      </c>
      <c r="L37" s="6"/>
      <c r="M37" s="4"/>
      <c r="N37" s="6"/>
      <c r="O37" s="6"/>
      <c r="P37" s="30" t="str">
        <f t="shared" si="2"/>
        <v/>
      </c>
      <c r="S37" s="33"/>
    </row>
    <row r="38" spans="2:19" ht="15" customHeight="1" x14ac:dyDescent="0.15">
      <c r="B38" s="4">
        <v>30</v>
      </c>
      <c r="C38" s="4"/>
      <c r="D38" s="6"/>
      <c r="E38" s="6"/>
      <c r="F38" s="6"/>
      <c r="G38" s="25" t="str">
        <f t="shared" si="0"/>
        <v/>
      </c>
      <c r="H38" s="35"/>
      <c r="I38" s="35"/>
      <c r="J38" s="9"/>
      <c r="K38" s="30" t="str">
        <f t="shared" si="1"/>
        <v/>
      </c>
      <c r="L38" s="6"/>
      <c r="M38" s="4"/>
      <c r="N38" s="6"/>
      <c r="O38" s="6"/>
      <c r="P38" s="30" t="str">
        <f t="shared" si="2"/>
        <v/>
      </c>
      <c r="S38" s="33"/>
    </row>
    <row r="39" spans="2:19" x14ac:dyDescent="0.15">
      <c r="N39" s="1" t="str">
        <f t="shared" ref="N39:N46" si="3">IF(L39="","",VLOOKUP(L39,$R$9:$S$38,2))</f>
        <v/>
      </c>
    </row>
    <row r="40" spans="2:19" x14ac:dyDescent="0.15">
      <c r="N40" s="1" t="str">
        <f t="shared" si="3"/>
        <v/>
      </c>
    </row>
    <row r="41" spans="2:19" x14ac:dyDescent="0.15">
      <c r="N41" s="1" t="str">
        <f t="shared" si="3"/>
        <v/>
      </c>
    </row>
    <row r="42" spans="2:19" x14ac:dyDescent="0.15">
      <c r="N42" s="1" t="str">
        <f t="shared" si="3"/>
        <v/>
      </c>
    </row>
    <row r="43" spans="2:19" x14ac:dyDescent="0.15">
      <c r="N43" s="1" t="str">
        <f t="shared" si="3"/>
        <v/>
      </c>
    </row>
    <row r="44" spans="2:19" x14ac:dyDescent="0.15">
      <c r="N44" s="1" t="str">
        <f t="shared" si="3"/>
        <v/>
      </c>
    </row>
    <row r="45" spans="2:19" x14ac:dyDescent="0.15">
      <c r="N45" s="1" t="str">
        <f t="shared" si="3"/>
        <v/>
      </c>
    </row>
    <row r="46" spans="2:19" x14ac:dyDescent="0.15">
      <c r="N46" s="1" t="str">
        <f t="shared" si="3"/>
        <v/>
      </c>
    </row>
    <row r="48" spans="2:19" x14ac:dyDescent="0.15">
      <c r="D48" s="23"/>
      <c r="E48" s="23"/>
      <c r="F48" s="22"/>
    </row>
  </sheetData>
  <mergeCells count="1">
    <mergeCell ref="G4:K4"/>
  </mergeCells>
  <phoneticPr fontId="1"/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7"/>
  <sheetViews>
    <sheetView view="pageBreakPreview" topLeftCell="A25" zoomScaleNormal="115" zoomScaleSheetLayoutView="100" workbookViewId="0">
      <selection activeCell="F20" sqref="F20"/>
    </sheetView>
  </sheetViews>
  <sheetFormatPr defaultRowHeight="13.5" x14ac:dyDescent="0.15"/>
  <cols>
    <col min="1" max="2" width="4.5" style="1" customWidth="1"/>
    <col min="3" max="3" width="15.5" style="1" customWidth="1"/>
    <col min="4" max="4" width="19.375" style="1" customWidth="1"/>
    <col min="5" max="5" width="5.625" style="1" customWidth="1"/>
    <col min="6" max="6" width="5.625" style="17" customWidth="1"/>
    <col min="7" max="7" width="8.125" style="1" customWidth="1"/>
    <col min="8" max="8" width="20.5" style="1" bestFit="1" customWidth="1"/>
    <col min="9" max="9" width="7.5" style="1" bestFit="1" customWidth="1"/>
    <col min="10" max="10" width="6.25" style="1" bestFit="1" customWidth="1"/>
    <col min="11" max="11" width="7.5" style="1" bestFit="1" customWidth="1"/>
    <col min="12" max="12" width="13.375" style="1" customWidth="1"/>
    <col min="13" max="13" width="3.5" style="1" customWidth="1"/>
    <col min="14" max="14" width="25" style="1" customWidth="1"/>
    <col min="15" max="15" width="9" style="1"/>
    <col min="16" max="16" width="13.875" style="1" bestFit="1" customWidth="1"/>
    <col min="17" max="16384" width="9" style="1"/>
  </cols>
  <sheetData>
    <row r="1" spans="1:16" ht="21.95" customHeight="1" x14ac:dyDescent="0.15">
      <c r="A1" s="50" t="s">
        <v>41</v>
      </c>
      <c r="B1" s="50"/>
      <c r="C1" s="51"/>
      <c r="D1" s="51"/>
      <c r="E1" s="51"/>
      <c r="F1" s="51"/>
      <c r="G1" s="51"/>
      <c r="H1" s="51"/>
    </row>
    <row r="2" spans="1:16" ht="21.95" customHeight="1" x14ac:dyDescent="0.15">
      <c r="A2" s="51"/>
      <c r="B2" s="51"/>
      <c r="C2" s="51"/>
      <c r="D2" s="51"/>
      <c r="E2" s="51"/>
      <c r="F2" s="51"/>
      <c r="G2" s="51"/>
      <c r="H2" s="51"/>
    </row>
    <row r="3" spans="1:16" ht="49.5" customHeight="1" x14ac:dyDescent="0.15">
      <c r="A3" s="26"/>
      <c r="B3" s="26"/>
      <c r="C3" s="26"/>
      <c r="D3" s="26"/>
      <c r="E3" s="26"/>
      <c r="F3" s="44"/>
      <c r="G3" s="26"/>
      <c r="H3" s="26"/>
    </row>
    <row r="4" spans="1:16" ht="39.75" customHeight="1" x14ac:dyDescent="0.15">
      <c r="A4" s="58" t="s">
        <v>84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6" ht="39.75" customHeight="1" x14ac:dyDescent="0.15">
      <c r="A5" s="21"/>
      <c r="B5" s="21"/>
      <c r="C5" s="21"/>
      <c r="D5" s="21"/>
      <c r="E5" s="21"/>
      <c r="F5" s="45"/>
      <c r="G5" s="21"/>
      <c r="H5" s="21"/>
      <c r="I5" s="21"/>
      <c r="J5" s="21"/>
      <c r="K5" s="21"/>
      <c r="L5" s="21"/>
      <c r="M5" s="21"/>
      <c r="N5" s="21"/>
    </row>
    <row r="6" spans="1:16" ht="29.25" customHeight="1" x14ac:dyDescent="0.15">
      <c r="A6" s="52" t="s">
        <v>49</v>
      </c>
      <c r="B6" s="53"/>
      <c r="C6" s="53"/>
      <c r="D6" s="53"/>
      <c r="E6" s="54"/>
      <c r="F6" s="46"/>
      <c r="G6" s="38"/>
      <c r="H6" s="24"/>
      <c r="I6" s="20"/>
      <c r="J6" s="20"/>
    </row>
    <row r="7" spans="1:16" s="3" customFormat="1" ht="15" customHeight="1" x14ac:dyDescent="0.15">
      <c r="F7" s="17"/>
      <c r="N7" s="1"/>
      <c r="O7" s="1"/>
      <c r="P7" s="1"/>
    </row>
    <row r="8" spans="1:16" s="5" customFormat="1" ht="22.5" customHeight="1" x14ac:dyDescent="0.15">
      <c r="A8" s="4" t="s">
        <v>19</v>
      </c>
      <c r="B8" s="4" t="s">
        <v>79</v>
      </c>
      <c r="C8" s="4" t="s">
        <v>18</v>
      </c>
      <c r="D8" s="4" t="s">
        <v>80</v>
      </c>
      <c r="E8" s="8" t="s">
        <v>15</v>
      </c>
      <c r="F8" s="12" t="s">
        <v>70</v>
      </c>
      <c r="G8" s="12" t="s">
        <v>69</v>
      </c>
      <c r="H8" s="4" t="s">
        <v>45</v>
      </c>
      <c r="I8" s="12" t="s">
        <v>81</v>
      </c>
      <c r="J8" s="32" t="s">
        <v>66</v>
      </c>
      <c r="K8" s="12" t="s">
        <v>82</v>
      </c>
      <c r="L8" s="12" t="s">
        <v>63</v>
      </c>
      <c r="N8" s="1"/>
      <c r="O8" s="1"/>
      <c r="P8" s="1"/>
    </row>
    <row r="9" spans="1:16" ht="22.5" customHeight="1" x14ac:dyDescent="0.15">
      <c r="A9" s="4">
        <v>0</v>
      </c>
      <c r="B9" s="4"/>
      <c r="C9" s="6" t="s">
        <v>3</v>
      </c>
      <c r="D9" s="6"/>
      <c r="E9" s="4"/>
      <c r="F9" s="42">
        <v>29</v>
      </c>
      <c r="G9" s="4" t="s">
        <v>58</v>
      </c>
      <c r="H9" s="4" t="s">
        <v>47</v>
      </c>
      <c r="I9" s="6"/>
      <c r="J9" s="4"/>
      <c r="K9" s="6"/>
      <c r="L9" s="6"/>
      <c r="N9" s="27" t="s">
        <v>46</v>
      </c>
    </row>
    <row r="10" spans="1:16" ht="22.5" customHeight="1" x14ac:dyDescent="0.15">
      <c r="A10" s="4">
        <v>1</v>
      </c>
      <c r="B10" s="4">
        <v>3</v>
      </c>
      <c r="C10" s="6" t="s">
        <v>52</v>
      </c>
      <c r="D10" s="6"/>
      <c r="E10" s="4"/>
      <c r="F10" s="42">
        <v>29</v>
      </c>
      <c r="G10" s="4"/>
      <c r="H10" s="10" t="s">
        <v>61</v>
      </c>
      <c r="I10" s="6">
        <v>1</v>
      </c>
      <c r="J10" s="4"/>
      <c r="K10" s="6"/>
      <c r="L10" s="6"/>
      <c r="N10" s="10" t="s">
        <v>60</v>
      </c>
      <c r="P10" s="14"/>
    </row>
    <row r="11" spans="1:16" ht="22.5" customHeight="1" x14ac:dyDescent="0.15">
      <c r="A11" s="4">
        <v>2</v>
      </c>
      <c r="B11" s="4">
        <v>3</v>
      </c>
      <c r="C11" s="6" t="s">
        <v>39</v>
      </c>
      <c r="D11" s="6"/>
      <c r="E11" s="4"/>
      <c r="F11" s="42">
        <v>29</v>
      </c>
      <c r="G11" s="4"/>
      <c r="H11" s="10" t="s">
        <v>61</v>
      </c>
      <c r="I11" s="6"/>
      <c r="J11" s="4"/>
      <c r="K11" s="6"/>
      <c r="L11" s="6"/>
      <c r="N11" s="10" t="s">
        <v>61</v>
      </c>
      <c r="O11" s="3"/>
      <c r="P11" s="15"/>
    </row>
    <row r="12" spans="1:16" ht="22.5" customHeight="1" x14ac:dyDescent="0.15">
      <c r="A12" s="4">
        <v>3</v>
      </c>
      <c r="B12" s="4">
        <v>3</v>
      </c>
      <c r="C12" s="6" t="s">
        <v>53</v>
      </c>
      <c r="D12" s="6"/>
      <c r="E12" s="4"/>
      <c r="F12" s="42">
        <v>29</v>
      </c>
      <c r="G12" s="4"/>
      <c r="H12" s="10" t="s">
        <v>61</v>
      </c>
      <c r="I12" s="6"/>
      <c r="J12" s="4"/>
      <c r="K12" s="6"/>
      <c r="L12" s="6"/>
      <c r="N12" s="10" t="s">
        <v>51</v>
      </c>
      <c r="O12" s="5"/>
      <c r="P12" s="16"/>
    </row>
    <row r="13" spans="1:16" ht="22.5" customHeight="1" x14ac:dyDescent="0.15">
      <c r="A13" s="4">
        <v>4</v>
      </c>
      <c r="B13" s="4">
        <v>3</v>
      </c>
      <c r="C13" s="6" t="s">
        <v>54</v>
      </c>
      <c r="D13" s="6"/>
      <c r="E13" s="4"/>
      <c r="F13" s="42">
        <v>29</v>
      </c>
      <c r="G13" s="4" t="s">
        <v>58</v>
      </c>
      <c r="H13" s="10" t="s">
        <v>60</v>
      </c>
      <c r="I13" s="6">
        <v>2</v>
      </c>
      <c r="J13" s="4"/>
      <c r="K13" s="6"/>
      <c r="L13" s="6"/>
      <c r="N13" s="10" t="s">
        <v>75</v>
      </c>
      <c r="P13" s="14"/>
    </row>
    <row r="14" spans="1:16" ht="22.5" customHeight="1" x14ac:dyDescent="0.15">
      <c r="A14" s="4">
        <v>5</v>
      </c>
      <c r="B14" s="4">
        <v>2</v>
      </c>
      <c r="C14" s="6" t="s">
        <v>55</v>
      </c>
      <c r="D14" s="6"/>
      <c r="E14" s="4"/>
      <c r="F14" s="42">
        <v>29</v>
      </c>
      <c r="G14" s="4" t="s">
        <v>58</v>
      </c>
      <c r="H14" s="10" t="s">
        <v>60</v>
      </c>
      <c r="I14" s="6">
        <v>1</v>
      </c>
      <c r="J14" s="4"/>
      <c r="K14" s="6">
        <v>2</v>
      </c>
      <c r="L14" s="29" t="s">
        <v>71</v>
      </c>
      <c r="N14" s="10" t="s">
        <v>76</v>
      </c>
      <c r="P14" s="14"/>
    </row>
    <row r="15" spans="1:16" ht="22.5" customHeight="1" x14ac:dyDescent="0.15">
      <c r="A15" s="4">
        <v>6</v>
      </c>
      <c r="B15" s="4">
        <v>1</v>
      </c>
      <c r="C15" s="6" t="s">
        <v>35</v>
      </c>
      <c r="D15" s="6"/>
      <c r="E15" s="4"/>
      <c r="F15" s="42">
        <v>29</v>
      </c>
      <c r="G15" s="4" t="s">
        <v>58</v>
      </c>
      <c r="H15" s="10" t="s">
        <v>61</v>
      </c>
      <c r="I15" s="6"/>
      <c r="J15" s="4" t="s">
        <v>50</v>
      </c>
      <c r="K15" s="6"/>
      <c r="L15" s="6"/>
      <c r="N15" s="10" t="s">
        <v>44</v>
      </c>
      <c r="P15" s="14"/>
    </row>
    <row r="16" spans="1:16" ht="22.5" customHeight="1" x14ac:dyDescent="0.15">
      <c r="A16" s="4">
        <v>7</v>
      </c>
      <c r="B16" s="4">
        <v>3</v>
      </c>
      <c r="C16" s="6" t="s">
        <v>34</v>
      </c>
      <c r="D16" s="6"/>
      <c r="E16" s="4"/>
      <c r="F16" s="42">
        <v>29</v>
      </c>
      <c r="G16" s="4" t="s">
        <v>58</v>
      </c>
      <c r="H16" s="10" t="s">
        <v>61</v>
      </c>
      <c r="I16" s="6"/>
      <c r="J16" s="4" t="s">
        <v>50</v>
      </c>
      <c r="K16" s="6"/>
      <c r="L16" s="6"/>
      <c r="N16" s="17"/>
    </row>
    <row r="17" spans="1:14" ht="22.5" customHeight="1" x14ac:dyDescent="0.15">
      <c r="A17" s="4">
        <v>8</v>
      </c>
      <c r="B17" s="4">
        <v>3</v>
      </c>
      <c r="C17" s="6" t="s">
        <v>33</v>
      </c>
      <c r="D17" s="6"/>
      <c r="E17" s="4"/>
      <c r="F17" s="42">
        <v>29</v>
      </c>
      <c r="G17" s="4" t="s">
        <v>58</v>
      </c>
      <c r="H17" s="11" t="s">
        <v>56</v>
      </c>
      <c r="I17" s="6"/>
      <c r="J17" s="4"/>
      <c r="K17" s="6"/>
      <c r="L17" s="6"/>
      <c r="N17" s="17"/>
    </row>
    <row r="18" spans="1:14" ht="22.5" customHeight="1" x14ac:dyDescent="0.15">
      <c r="A18" s="4">
        <v>9</v>
      </c>
      <c r="B18" s="4">
        <v>3</v>
      </c>
      <c r="C18" s="6" t="s">
        <v>17</v>
      </c>
      <c r="D18" s="6"/>
      <c r="E18" s="4" t="s">
        <v>30</v>
      </c>
      <c r="F18" s="42">
        <v>29</v>
      </c>
      <c r="G18" s="4" t="s">
        <v>58</v>
      </c>
      <c r="H18" s="11" t="s">
        <v>56</v>
      </c>
      <c r="I18" s="6">
        <v>2</v>
      </c>
      <c r="J18" s="4"/>
      <c r="K18" s="6">
        <v>3</v>
      </c>
      <c r="L18" s="29" t="s">
        <v>74</v>
      </c>
      <c r="N18" s="27" t="s">
        <v>64</v>
      </c>
    </row>
    <row r="19" spans="1:14" ht="22.5" customHeight="1" x14ac:dyDescent="0.15">
      <c r="A19" s="4">
        <v>10</v>
      </c>
      <c r="B19" s="4">
        <v>3</v>
      </c>
      <c r="C19" s="6" t="s">
        <v>32</v>
      </c>
      <c r="D19" s="6"/>
      <c r="E19" s="4"/>
      <c r="F19" s="42">
        <v>29</v>
      </c>
      <c r="G19" s="4" t="s">
        <v>58</v>
      </c>
      <c r="H19" s="11" t="s">
        <v>56</v>
      </c>
      <c r="I19" s="6">
        <v>1</v>
      </c>
      <c r="J19" s="4"/>
      <c r="K19" s="6">
        <v>2</v>
      </c>
      <c r="L19" s="29" t="s">
        <v>74</v>
      </c>
      <c r="N19" s="29" t="s">
        <v>71</v>
      </c>
    </row>
    <row r="20" spans="1:14" ht="22.5" customHeight="1" x14ac:dyDescent="0.15">
      <c r="A20" s="4">
        <v>11</v>
      </c>
      <c r="B20" s="4">
        <v>3</v>
      </c>
      <c r="C20" s="6" t="s">
        <v>31</v>
      </c>
      <c r="D20" s="6"/>
      <c r="E20" s="4"/>
      <c r="F20" s="42">
        <v>29</v>
      </c>
      <c r="G20" s="4" t="s">
        <v>59</v>
      </c>
      <c r="H20" s="11" t="s">
        <v>56</v>
      </c>
      <c r="I20" s="6">
        <v>1</v>
      </c>
      <c r="J20" s="4"/>
      <c r="K20" s="6">
        <v>2</v>
      </c>
      <c r="L20" s="29" t="s">
        <v>74</v>
      </c>
      <c r="N20" s="29" t="s">
        <v>78</v>
      </c>
    </row>
    <row r="21" spans="1:14" ht="22.5" customHeight="1" x14ac:dyDescent="0.15">
      <c r="A21" s="4">
        <v>12</v>
      </c>
      <c r="B21" s="4">
        <v>2</v>
      </c>
      <c r="C21" s="6" t="s">
        <v>16</v>
      </c>
      <c r="D21" s="6"/>
      <c r="E21" s="4" t="s">
        <v>30</v>
      </c>
      <c r="F21" s="42">
        <v>29</v>
      </c>
      <c r="G21" s="4" t="s">
        <v>59</v>
      </c>
      <c r="H21" s="11" t="s">
        <v>75</v>
      </c>
      <c r="I21" s="6"/>
      <c r="J21" s="4"/>
      <c r="K21" s="6"/>
      <c r="L21" s="6"/>
      <c r="N21" s="29" t="s">
        <v>73</v>
      </c>
    </row>
    <row r="22" spans="1:14" ht="22.5" customHeight="1" x14ac:dyDescent="0.15">
      <c r="A22" s="4">
        <v>13</v>
      </c>
      <c r="B22" s="4">
        <v>3</v>
      </c>
      <c r="C22" s="6" t="s">
        <v>29</v>
      </c>
      <c r="D22" s="6"/>
      <c r="E22" s="4"/>
      <c r="F22" s="42">
        <v>30</v>
      </c>
      <c r="G22" s="4" t="s">
        <v>59</v>
      </c>
      <c r="H22" s="11" t="s">
        <v>75</v>
      </c>
      <c r="I22" s="6">
        <v>1</v>
      </c>
      <c r="J22" s="4" t="s">
        <v>50</v>
      </c>
      <c r="K22" s="6"/>
      <c r="L22" s="6"/>
      <c r="N22" s="28"/>
    </row>
    <row r="23" spans="1:14" ht="22.5" customHeight="1" x14ac:dyDescent="0.15">
      <c r="A23" s="4">
        <v>14</v>
      </c>
      <c r="B23" s="4">
        <v>2</v>
      </c>
      <c r="C23" s="7" t="s">
        <v>28</v>
      </c>
      <c r="D23" s="7"/>
      <c r="E23" s="4"/>
      <c r="F23" s="42">
        <v>30</v>
      </c>
      <c r="G23" s="4" t="s">
        <v>59</v>
      </c>
      <c r="H23" s="11" t="s">
        <v>75</v>
      </c>
      <c r="I23" s="7"/>
      <c r="J23" s="8" t="s">
        <v>50</v>
      </c>
      <c r="K23" s="7"/>
      <c r="L23" s="7"/>
      <c r="N23" s="17"/>
    </row>
    <row r="24" spans="1:14" ht="22.5" customHeight="1" x14ac:dyDescent="0.15">
      <c r="A24" s="4">
        <v>15</v>
      </c>
      <c r="B24" s="4">
        <v>2</v>
      </c>
      <c r="C24" s="6" t="s">
        <v>2</v>
      </c>
      <c r="D24" s="6"/>
      <c r="E24" s="4"/>
      <c r="F24" s="42">
        <v>30</v>
      </c>
      <c r="G24" s="4" t="s">
        <v>59</v>
      </c>
      <c r="H24" s="10" t="s">
        <v>76</v>
      </c>
      <c r="I24" s="6">
        <v>1</v>
      </c>
      <c r="J24" s="4" t="s">
        <v>50</v>
      </c>
      <c r="K24" s="6"/>
      <c r="L24" s="6"/>
      <c r="N24" s="17"/>
    </row>
    <row r="25" spans="1:14" ht="22.5" customHeight="1" x14ac:dyDescent="0.15">
      <c r="A25" s="4">
        <v>16</v>
      </c>
      <c r="B25" s="4">
        <v>1</v>
      </c>
      <c r="C25" s="6" t="s">
        <v>27</v>
      </c>
      <c r="D25" s="6"/>
      <c r="E25" s="4"/>
      <c r="F25" s="42">
        <v>30</v>
      </c>
      <c r="G25" s="4" t="s">
        <v>59</v>
      </c>
      <c r="H25" s="10" t="s">
        <v>76</v>
      </c>
      <c r="I25" s="6">
        <v>1</v>
      </c>
      <c r="J25" s="4"/>
      <c r="K25" s="6">
        <v>2</v>
      </c>
      <c r="L25" s="29" t="s">
        <v>65</v>
      </c>
      <c r="N25" s="17"/>
    </row>
    <row r="26" spans="1:14" ht="22.5" customHeight="1" x14ac:dyDescent="0.15">
      <c r="A26" s="4">
        <v>17</v>
      </c>
      <c r="B26" s="4">
        <v>3</v>
      </c>
      <c r="C26" s="6" t="s">
        <v>26</v>
      </c>
      <c r="D26" s="6"/>
      <c r="E26" s="4"/>
      <c r="F26" s="42">
        <v>30</v>
      </c>
      <c r="G26" s="4" t="s">
        <v>59</v>
      </c>
      <c r="H26" s="10" t="s">
        <v>76</v>
      </c>
      <c r="I26" s="6"/>
      <c r="J26" s="4"/>
      <c r="K26" s="6">
        <v>1</v>
      </c>
      <c r="L26" s="29" t="s">
        <v>65</v>
      </c>
      <c r="N26" s="17"/>
    </row>
    <row r="27" spans="1:14" ht="22.5" customHeight="1" x14ac:dyDescent="0.15">
      <c r="A27" s="4">
        <v>18</v>
      </c>
      <c r="B27" s="4">
        <v>3</v>
      </c>
      <c r="C27" s="6" t="s">
        <v>25</v>
      </c>
      <c r="D27" s="6"/>
      <c r="E27" s="4"/>
      <c r="F27" s="42">
        <v>30</v>
      </c>
      <c r="G27" s="4" t="s">
        <v>59</v>
      </c>
      <c r="H27" s="10" t="s">
        <v>76</v>
      </c>
      <c r="I27" s="6"/>
      <c r="J27" s="4"/>
      <c r="K27" s="6"/>
      <c r="L27" s="6"/>
      <c r="N27" s="17"/>
    </row>
    <row r="28" spans="1:14" ht="22.5" customHeight="1" x14ac:dyDescent="0.15">
      <c r="A28" s="4">
        <v>19</v>
      </c>
      <c r="B28" s="4">
        <v>3</v>
      </c>
      <c r="C28" s="6" t="s">
        <v>24</v>
      </c>
      <c r="D28" s="6"/>
      <c r="E28" s="4"/>
      <c r="F28" s="42">
        <v>30</v>
      </c>
      <c r="G28" s="4" t="s">
        <v>59</v>
      </c>
      <c r="H28" s="10" t="s">
        <v>76</v>
      </c>
      <c r="I28" s="6">
        <v>1</v>
      </c>
      <c r="J28" s="4"/>
      <c r="K28" s="6"/>
      <c r="L28" s="6"/>
      <c r="N28" s="17"/>
    </row>
    <row r="29" spans="1:14" ht="22.5" customHeight="1" x14ac:dyDescent="0.15">
      <c r="A29" s="4">
        <v>20</v>
      </c>
      <c r="B29" s="4">
        <v>2</v>
      </c>
      <c r="C29" s="6" t="s">
        <v>4</v>
      </c>
      <c r="D29" s="6"/>
      <c r="E29" s="4"/>
      <c r="F29" s="42">
        <v>30</v>
      </c>
      <c r="G29" s="4" t="s">
        <v>59</v>
      </c>
      <c r="H29" s="10" t="s">
        <v>44</v>
      </c>
      <c r="I29" s="6">
        <v>1</v>
      </c>
      <c r="J29" s="4"/>
      <c r="K29" s="6"/>
      <c r="L29" s="6"/>
      <c r="N29" s="17"/>
    </row>
    <row r="30" spans="1:14" ht="22.5" customHeight="1" x14ac:dyDescent="0.15">
      <c r="A30" s="4">
        <v>21</v>
      </c>
      <c r="B30" s="4">
        <v>3</v>
      </c>
      <c r="C30" s="6" t="s">
        <v>23</v>
      </c>
      <c r="D30" s="6"/>
      <c r="E30" s="4"/>
      <c r="F30" s="42">
        <v>30</v>
      </c>
      <c r="G30" s="4" t="s">
        <v>59</v>
      </c>
      <c r="H30" s="10" t="s">
        <v>44</v>
      </c>
      <c r="I30" s="6">
        <v>2</v>
      </c>
      <c r="J30" s="4"/>
      <c r="K30" s="6"/>
      <c r="L30" s="6"/>
      <c r="N30" s="17"/>
    </row>
    <row r="31" spans="1:14" ht="22.5" customHeight="1" x14ac:dyDescent="0.15">
      <c r="A31" s="4">
        <v>22</v>
      </c>
      <c r="B31" s="4">
        <v>3</v>
      </c>
      <c r="C31" s="6" t="s">
        <v>22</v>
      </c>
      <c r="D31" s="6"/>
      <c r="E31" s="4"/>
      <c r="F31" s="42">
        <v>30</v>
      </c>
      <c r="G31" s="4" t="s">
        <v>59</v>
      </c>
      <c r="H31" s="10" t="s">
        <v>44</v>
      </c>
      <c r="I31" s="6"/>
      <c r="J31" s="4"/>
      <c r="K31" s="6"/>
      <c r="L31" s="6"/>
      <c r="N31" s="17"/>
    </row>
    <row r="32" spans="1:14" ht="22.5" customHeight="1" x14ac:dyDescent="0.15">
      <c r="A32" s="5"/>
      <c r="B32" s="5"/>
      <c r="E32" s="5"/>
      <c r="F32" s="47"/>
      <c r="G32" s="5"/>
      <c r="J32" s="5"/>
      <c r="N32" s="17"/>
    </row>
    <row r="33" spans="1:10" ht="22.5" customHeight="1" x14ac:dyDescent="0.15">
      <c r="A33" s="5"/>
      <c r="B33" s="5"/>
      <c r="E33" s="5"/>
      <c r="F33" s="47"/>
      <c r="G33" s="5"/>
      <c r="J33" s="5"/>
    </row>
    <row r="34" spans="1:10" ht="22.5" customHeight="1" x14ac:dyDescent="0.15">
      <c r="A34" s="5"/>
      <c r="B34" s="5"/>
      <c r="E34" s="5"/>
      <c r="F34" s="47"/>
      <c r="G34" s="5"/>
      <c r="J34" s="5"/>
    </row>
    <row r="35" spans="1:10" ht="22.5" customHeight="1" x14ac:dyDescent="0.15">
      <c r="A35" s="5"/>
      <c r="B35" s="5"/>
      <c r="E35" s="5"/>
      <c r="F35" s="47"/>
      <c r="G35" s="5"/>
      <c r="J35" s="5"/>
    </row>
    <row r="36" spans="1:10" ht="22.5" customHeight="1" x14ac:dyDescent="0.15">
      <c r="A36" s="5"/>
      <c r="B36" s="5"/>
      <c r="E36" s="5"/>
      <c r="F36" s="47"/>
      <c r="G36" s="5"/>
      <c r="J36" s="5"/>
    </row>
    <row r="37" spans="1:10" ht="9" customHeight="1" x14ac:dyDescent="0.15"/>
  </sheetData>
  <mergeCells count="3">
    <mergeCell ref="A4:N4"/>
    <mergeCell ref="A1:H2"/>
    <mergeCell ref="A6:E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94471-6F1D-435E-B44B-9ED2EA549C4E}">
  <sheetPr>
    <tabColor rgb="FFFFFF00"/>
    <pageSetUpPr fitToPage="1"/>
  </sheetPr>
  <dimension ref="A1:P40"/>
  <sheetViews>
    <sheetView view="pageBreakPreview" zoomScaleNormal="115" zoomScaleSheetLayoutView="100" workbookViewId="0">
      <selection activeCell="A5" sqref="A5"/>
    </sheetView>
  </sheetViews>
  <sheetFormatPr defaultRowHeight="13.5" x14ac:dyDescent="0.15"/>
  <cols>
    <col min="1" max="2" width="4.5" style="1" customWidth="1"/>
    <col min="3" max="4" width="23.875" style="1" customWidth="1"/>
    <col min="5" max="6" width="5.625" style="1" customWidth="1"/>
    <col min="7" max="7" width="8.125" style="1" customWidth="1"/>
    <col min="8" max="8" width="22.75" style="1" customWidth="1"/>
    <col min="9" max="9" width="7.5" style="1" bestFit="1" customWidth="1"/>
    <col min="10" max="10" width="6.25" style="1" bestFit="1" customWidth="1"/>
    <col min="11" max="11" width="7.5" style="1" bestFit="1" customWidth="1"/>
    <col min="12" max="12" width="11.75" style="1" customWidth="1"/>
    <col min="13" max="13" width="3.5" style="1" customWidth="1"/>
    <col min="14" max="14" width="25" style="1" customWidth="1"/>
    <col min="15" max="15" width="9" style="1"/>
    <col min="16" max="16" width="13.875" style="1" bestFit="1" customWidth="1"/>
    <col min="17" max="16384" width="9" style="1"/>
  </cols>
  <sheetData>
    <row r="1" spans="1:16" ht="21.95" customHeight="1" x14ac:dyDescent="0.15">
      <c r="A1" s="50" t="s">
        <v>41</v>
      </c>
      <c r="B1" s="50"/>
      <c r="C1" s="51"/>
      <c r="D1" s="51"/>
      <c r="E1" s="51"/>
      <c r="F1" s="51"/>
      <c r="G1" s="51"/>
      <c r="H1" s="51"/>
    </row>
    <row r="2" spans="1:16" ht="21.95" customHeight="1" x14ac:dyDescent="0.15">
      <c r="A2" s="51"/>
      <c r="B2" s="51"/>
      <c r="C2" s="51"/>
      <c r="D2" s="51"/>
      <c r="E2" s="51"/>
      <c r="F2" s="51"/>
      <c r="G2" s="51"/>
      <c r="H2" s="51"/>
      <c r="L2" s="55"/>
      <c r="M2" s="55"/>
      <c r="N2" s="55"/>
    </row>
    <row r="3" spans="1:16" ht="49.5" customHeight="1" x14ac:dyDescent="0.15">
      <c r="A3" s="56"/>
      <c r="B3" s="56"/>
      <c r="C3" s="56"/>
      <c r="D3" s="49"/>
      <c r="E3" s="26"/>
      <c r="F3" s="26"/>
      <c r="G3" s="26"/>
      <c r="H3" s="26"/>
      <c r="I3" s="37" t="s">
        <v>67</v>
      </c>
      <c r="J3" s="57" t="s">
        <v>68</v>
      </c>
      <c r="K3" s="57"/>
      <c r="L3" s="57"/>
    </row>
    <row r="4" spans="1:16" ht="39.75" customHeight="1" x14ac:dyDescent="0.15">
      <c r="A4" s="58" t="s">
        <v>84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2"/>
      <c r="N4" s="2"/>
    </row>
    <row r="5" spans="1:16" ht="39.75" customHeight="1" x14ac:dyDescent="0.1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6" ht="29.25" customHeight="1" x14ac:dyDescent="0.15">
      <c r="A6" s="52" t="s">
        <v>9</v>
      </c>
      <c r="B6" s="53"/>
      <c r="C6" s="53"/>
      <c r="D6" s="53"/>
      <c r="E6" s="54"/>
      <c r="F6" s="38"/>
      <c r="G6" s="38"/>
      <c r="H6" s="24"/>
      <c r="I6" s="20"/>
      <c r="J6" s="20"/>
    </row>
    <row r="7" spans="1:16" s="3" customFormat="1" ht="15" customHeight="1" x14ac:dyDescent="0.15">
      <c r="N7" s="1"/>
      <c r="O7" s="1"/>
      <c r="P7" s="1"/>
    </row>
    <row r="8" spans="1:16" s="5" customFormat="1" ht="22.5" x14ac:dyDescent="0.15">
      <c r="A8" s="4" t="s">
        <v>19</v>
      </c>
      <c r="B8" s="4" t="s">
        <v>79</v>
      </c>
      <c r="C8" s="4" t="s">
        <v>18</v>
      </c>
      <c r="D8" s="4" t="s">
        <v>80</v>
      </c>
      <c r="E8" s="8" t="s">
        <v>15</v>
      </c>
      <c r="F8" s="12" t="s">
        <v>70</v>
      </c>
      <c r="G8" s="12" t="s">
        <v>69</v>
      </c>
      <c r="H8" s="4" t="s">
        <v>45</v>
      </c>
      <c r="I8" s="12" t="s">
        <v>81</v>
      </c>
      <c r="J8" s="32" t="s">
        <v>66</v>
      </c>
      <c r="K8" s="12" t="s">
        <v>82</v>
      </c>
      <c r="L8" s="12" t="s">
        <v>63</v>
      </c>
      <c r="N8" s="1"/>
      <c r="O8" s="1"/>
      <c r="P8" s="1"/>
    </row>
    <row r="9" spans="1:16" ht="30.75" customHeight="1" x14ac:dyDescent="0.15">
      <c r="A9" s="4">
        <v>0</v>
      </c>
      <c r="B9" s="4"/>
      <c r="C9" s="39"/>
      <c r="D9" s="39"/>
      <c r="E9" s="4"/>
      <c r="F9" s="4"/>
      <c r="G9" s="4"/>
      <c r="H9" s="4" t="s">
        <v>12</v>
      </c>
      <c r="I9" s="6"/>
      <c r="J9" s="6"/>
      <c r="K9" s="6"/>
      <c r="L9" s="6"/>
      <c r="N9" s="27" t="s">
        <v>46</v>
      </c>
    </row>
    <row r="10" spans="1:16" ht="30.75" customHeight="1" x14ac:dyDescent="0.15">
      <c r="A10" s="4">
        <v>1</v>
      </c>
      <c r="B10" s="4"/>
      <c r="C10" s="39"/>
      <c r="D10" s="39"/>
      <c r="E10" s="4"/>
      <c r="F10" s="4"/>
      <c r="G10" s="4"/>
      <c r="H10" s="6"/>
      <c r="I10" s="6"/>
      <c r="J10" s="6"/>
      <c r="K10" s="6"/>
      <c r="L10" s="6"/>
      <c r="N10" s="10" t="s">
        <v>60</v>
      </c>
      <c r="P10" s="14"/>
    </row>
    <row r="11" spans="1:16" ht="30.75" customHeight="1" x14ac:dyDescent="0.15">
      <c r="A11" s="4">
        <v>2</v>
      </c>
      <c r="B11" s="4"/>
      <c r="C11" s="39"/>
      <c r="D11" s="39"/>
      <c r="E11" s="4"/>
      <c r="F11" s="4"/>
      <c r="G11" s="4"/>
      <c r="H11" s="6"/>
      <c r="I11" s="6"/>
      <c r="J11" s="6"/>
      <c r="K11" s="6"/>
      <c r="L11" s="6"/>
      <c r="N11" s="10" t="s">
        <v>61</v>
      </c>
      <c r="O11" s="3"/>
      <c r="P11" s="15"/>
    </row>
    <row r="12" spans="1:16" ht="30.75" customHeight="1" x14ac:dyDescent="0.15">
      <c r="A12" s="4">
        <v>3</v>
      </c>
      <c r="B12" s="4"/>
      <c r="C12" s="39"/>
      <c r="D12" s="39"/>
      <c r="E12" s="4"/>
      <c r="F12" s="4"/>
      <c r="G12" s="4"/>
      <c r="H12" s="6"/>
      <c r="I12" s="6"/>
      <c r="J12" s="6"/>
      <c r="K12" s="6"/>
      <c r="L12" s="6"/>
      <c r="N12" s="10" t="s">
        <v>51</v>
      </c>
      <c r="O12" s="5"/>
      <c r="P12" s="16"/>
    </row>
    <row r="13" spans="1:16" ht="30.75" customHeight="1" x14ac:dyDescent="0.15">
      <c r="A13" s="4">
        <v>4</v>
      </c>
      <c r="B13" s="4"/>
      <c r="C13" s="39"/>
      <c r="D13" s="39"/>
      <c r="E13" s="4"/>
      <c r="F13" s="4"/>
      <c r="G13" s="4"/>
      <c r="H13" s="6"/>
      <c r="I13" s="6"/>
      <c r="J13" s="6"/>
      <c r="K13" s="6"/>
      <c r="L13" s="6"/>
      <c r="N13" s="10" t="s">
        <v>75</v>
      </c>
      <c r="P13" s="14"/>
    </row>
    <row r="14" spans="1:16" ht="30.75" customHeight="1" x14ac:dyDescent="0.15">
      <c r="A14" s="4">
        <v>5</v>
      </c>
      <c r="B14" s="4"/>
      <c r="C14" s="39"/>
      <c r="D14" s="39"/>
      <c r="E14" s="4"/>
      <c r="F14" s="4"/>
      <c r="G14" s="4"/>
      <c r="H14" s="6"/>
      <c r="I14" s="6"/>
      <c r="J14" s="6"/>
      <c r="K14" s="6"/>
      <c r="L14" s="6"/>
      <c r="N14" s="10" t="s">
        <v>76</v>
      </c>
      <c r="P14" s="14"/>
    </row>
    <row r="15" spans="1:16" ht="30.75" customHeight="1" x14ac:dyDescent="0.15">
      <c r="A15" s="4">
        <v>6</v>
      </c>
      <c r="B15" s="4"/>
      <c r="C15" s="39"/>
      <c r="D15" s="39"/>
      <c r="E15" s="4"/>
      <c r="F15" s="4"/>
      <c r="G15" s="4"/>
      <c r="H15" s="6"/>
      <c r="I15" s="6"/>
      <c r="J15" s="6"/>
      <c r="K15" s="6"/>
      <c r="L15" s="6"/>
      <c r="N15" s="10" t="s">
        <v>44</v>
      </c>
      <c r="P15" s="14"/>
    </row>
    <row r="16" spans="1:16" ht="30.75" customHeight="1" x14ac:dyDescent="0.15">
      <c r="A16" s="4">
        <v>7</v>
      </c>
      <c r="B16" s="4"/>
      <c r="C16" s="39"/>
      <c r="D16" s="39"/>
      <c r="E16" s="4"/>
      <c r="F16" s="4"/>
      <c r="G16" s="4"/>
      <c r="H16" s="6"/>
      <c r="I16" s="6"/>
      <c r="J16" s="6"/>
      <c r="K16" s="6"/>
      <c r="L16" s="6"/>
      <c r="N16" s="17"/>
    </row>
    <row r="17" spans="1:14" ht="30.75" customHeight="1" x14ac:dyDescent="0.15">
      <c r="A17" s="4">
        <v>8</v>
      </c>
      <c r="B17" s="4"/>
      <c r="C17" s="39"/>
      <c r="D17" s="39"/>
      <c r="E17" s="4"/>
      <c r="F17" s="4"/>
      <c r="G17" s="4"/>
      <c r="H17" s="6"/>
      <c r="I17" s="6"/>
      <c r="J17" s="6"/>
      <c r="K17" s="6"/>
      <c r="L17" s="6"/>
      <c r="N17" s="17"/>
    </row>
    <row r="18" spans="1:14" ht="30.75" customHeight="1" x14ac:dyDescent="0.15">
      <c r="A18" s="4">
        <v>9</v>
      </c>
      <c r="B18" s="4"/>
      <c r="C18" s="39"/>
      <c r="D18" s="39"/>
      <c r="E18" s="4"/>
      <c r="F18" s="4"/>
      <c r="G18" s="4"/>
      <c r="H18" s="6"/>
      <c r="I18" s="6"/>
      <c r="J18" s="6"/>
      <c r="K18" s="6"/>
      <c r="L18" s="6"/>
      <c r="N18" s="27" t="s">
        <v>64</v>
      </c>
    </row>
    <row r="19" spans="1:14" ht="30.75" customHeight="1" x14ac:dyDescent="0.15">
      <c r="A19" s="4">
        <v>10</v>
      </c>
      <c r="B19" s="4"/>
      <c r="C19" s="39"/>
      <c r="D19" s="39"/>
      <c r="E19" s="4"/>
      <c r="F19" s="4"/>
      <c r="G19" s="4"/>
      <c r="H19" s="6"/>
      <c r="I19" s="6"/>
      <c r="J19" s="6"/>
      <c r="K19" s="6"/>
      <c r="L19" s="6"/>
      <c r="N19" s="29" t="s">
        <v>71</v>
      </c>
    </row>
    <row r="20" spans="1:14" ht="30.75" customHeight="1" x14ac:dyDescent="0.15">
      <c r="A20" s="4">
        <v>11</v>
      </c>
      <c r="B20" s="4"/>
      <c r="C20" s="39"/>
      <c r="D20" s="39"/>
      <c r="E20" s="4"/>
      <c r="F20" s="4"/>
      <c r="G20" s="4"/>
      <c r="H20" s="6"/>
      <c r="I20" s="6"/>
      <c r="J20" s="6"/>
      <c r="K20" s="6"/>
      <c r="L20" s="6"/>
      <c r="N20" s="29" t="s">
        <v>78</v>
      </c>
    </row>
    <row r="21" spans="1:14" ht="30.75" customHeight="1" x14ac:dyDescent="0.15">
      <c r="A21" s="4">
        <v>12</v>
      </c>
      <c r="B21" s="4"/>
      <c r="C21" s="39"/>
      <c r="D21" s="39"/>
      <c r="E21" s="4"/>
      <c r="F21" s="4"/>
      <c r="G21" s="4"/>
      <c r="H21" s="6"/>
      <c r="I21" s="6"/>
      <c r="J21" s="6"/>
      <c r="K21" s="6"/>
      <c r="L21" s="6"/>
      <c r="N21" s="29" t="s">
        <v>73</v>
      </c>
    </row>
    <row r="22" spans="1:14" ht="30.75" customHeight="1" x14ac:dyDescent="0.15">
      <c r="A22" s="4">
        <v>13</v>
      </c>
      <c r="B22" s="4"/>
      <c r="C22" s="39"/>
      <c r="D22" s="39"/>
      <c r="E22" s="4"/>
      <c r="F22" s="4"/>
      <c r="G22" s="4"/>
      <c r="H22" s="6"/>
      <c r="I22" s="6"/>
      <c r="J22" s="6"/>
      <c r="K22" s="6"/>
      <c r="L22" s="6"/>
      <c r="N22" s="28"/>
    </row>
    <row r="23" spans="1:14" ht="30.75" customHeight="1" x14ac:dyDescent="0.15">
      <c r="A23" s="4">
        <v>14</v>
      </c>
      <c r="B23" s="4"/>
      <c r="C23" s="40"/>
      <c r="D23" s="40"/>
      <c r="E23" s="4"/>
      <c r="F23" s="4"/>
      <c r="G23" s="4"/>
      <c r="H23" s="7"/>
      <c r="I23" s="7"/>
      <c r="J23" s="7"/>
      <c r="K23" s="7"/>
      <c r="L23" s="7"/>
      <c r="N23" s="17"/>
    </row>
    <row r="24" spans="1:14" ht="30.75" customHeight="1" x14ac:dyDescent="0.15">
      <c r="A24" s="4">
        <v>15</v>
      </c>
      <c r="B24" s="4"/>
      <c r="C24" s="39"/>
      <c r="D24" s="39"/>
      <c r="E24" s="4"/>
      <c r="F24" s="4"/>
      <c r="G24" s="4"/>
      <c r="H24" s="6"/>
      <c r="I24" s="6"/>
      <c r="J24" s="6"/>
      <c r="K24" s="6"/>
      <c r="L24" s="6"/>
      <c r="N24" s="17"/>
    </row>
    <row r="25" spans="1:14" ht="30.75" customHeight="1" x14ac:dyDescent="0.15">
      <c r="A25" s="4">
        <v>16</v>
      </c>
      <c r="B25" s="4"/>
      <c r="C25" s="39"/>
      <c r="D25" s="39"/>
      <c r="E25" s="4"/>
      <c r="F25" s="4"/>
      <c r="G25" s="4"/>
      <c r="H25" s="6"/>
      <c r="I25" s="6"/>
      <c r="J25" s="6"/>
      <c r="K25" s="6"/>
      <c r="L25" s="6"/>
      <c r="N25" s="17"/>
    </row>
    <row r="26" spans="1:14" ht="30.75" customHeight="1" x14ac:dyDescent="0.15">
      <c r="A26" s="4">
        <v>17</v>
      </c>
      <c r="B26" s="4"/>
      <c r="C26" s="39"/>
      <c r="D26" s="39"/>
      <c r="E26" s="4"/>
      <c r="F26" s="4"/>
      <c r="G26" s="4"/>
      <c r="H26" s="6"/>
      <c r="I26" s="6"/>
      <c r="J26" s="6"/>
      <c r="K26" s="6"/>
      <c r="L26" s="6"/>
      <c r="N26" s="17"/>
    </row>
    <row r="27" spans="1:14" ht="30.75" customHeight="1" x14ac:dyDescent="0.15">
      <c r="A27" s="4">
        <v>18</v>
      </c>
      <c r="B27" s="4"/>
      <c r="C27" s="39"/>
      <c r="D27" s="39"/>
      <c r="E27" s="4"/>
      <c r="F27" s="4"/>
      <c r="G27" s="4"/>
      <c r="H27" s="6"/>
      <c r="I27" s="6"/>
      <c r="J27" s="6"/>
      <c r="K27" s="6"/>
      <c r="L27" s="6"/>
      <c r="N27" s="17"/>
    </row>
    <row r="28" spans="1:14" ht="30.75" customHeight="1" x14ac:dyDescent="0.15">
      <c r="A28" s="4">
        <v>19</v>
      </c>
      <c r="B28" s="4"/>
      <c r="C28" s="39"/>
      <c r="D28" s="39"/>
      <c r="E28" s="4"/>
      <c r="F28" s="4"/>
      <c r="G28" s="4"/>
      <c r="H28" s="6"/>
      <c r="I28" s="6"/>
      <c r="J28" s="6"/>
      <c r="K28" s="6"/>
      <c r="L28" s="6"/>
      <c r="N28" s="17"/>
    </row>
    <row r="29" spans="1:14" ht="30.75" customHeight="1" x14ac:dyDescent="0.15">
      <c r="A29" s="4">
        <v>20</v>
      </c>
      <c r="B29" s="4"/>
      <c r="C29" s="39"/>
      <c r="D29" s="39"/>
      <c r="E29" s="4"/>
      <c r="F29" s="4"/>
      <c r="G29" s="4"/>
      <c r="H29" s="6"/>
      <c r="I29" s="6"/>
      <c r="J29" s="6"/>
      <c r="K29" s="6"/>
      <c r="L29" s="6"/>
      <c r="N29" s="17"/>
    </row>
    <row r="30" spans="1:14" ht="30.75" customHeight="1" x14ac:dyDescent="0.15">
      <c r="A30" s="4">
        <v>21</v>
      </c>
      <c r="B30" s="4"/>
      <c r="C30" s="39"/>
      <c r="D30" s="39"/>
      <c r="E30" s="4"/>
      <c r="F30" s="4"/>
      <c r="G30" s="4"/>
      <c r="H30" s="6"/>
      <c r="I30" s="6"/>
      <c r="J30" s="6"/>
      <c r="K30" s="6"/>
      <c r="L30" s="6"/>
      <c r="N30" s="17"/>
    </row>
    <row r="31" spans="1:14" ht="30.75" customHeight="1" x14ac:dyDescent="0.15">
      <c r="A31" s="4">
        <v>22</v>
      </c>
      <c r="B31" s="4"/>
      <c r="C31" s="39"/>
      <c r="D31" s="39"/>
      <c r="E31" s="4"/>
      <c r="F31" s="4"/>
      <c r="G31" s="4"/>
      <c r="H31" s="6"/>
      <c r="I31" s="6"/>
      <c r="J31" s="6"/>
      <c r="K31" s="6"/>
      <c r="L31" s="6"/>
      <c r="N31" s="17"/>
    </row>
    <row r="32" spans="1:14" ht="30.75" customHeight="1" x14ac:dyDescent="0.15">
      <c r="A32" s="4">
        <v>23</v>
      </c>
      <c r="B32" s="4"/>
      <c r="C32" s="39"/>
      <c r="D32" s="39"/>
      <c r="E32" s="4"/>
      <c r="F32" s="4"/>
      <c r="G32" s="4"/>
      <c r="H32" s="6"/>
      <c r="I32" s="6"/>
      <c r="J32" s="6"/>
      <c r="K32" s="6"/>
      <c r="L32" s="6"/>
      <c r="N32" s="17"/>
    </row>
    <row r="33" spans="1:14" ht="30.75" customHeight="1" x14ac:dyDescent="0.15">
      <c r="A33" s="4">
        <v>24</v>
      </c>
      <c r="B33" s="4"/>
      <c r="C33" s="39"/>
      <c r="D33" s="39"/>
      <c r="E33" s="4"/>
      <c r="F33" s="4"/>
      <c r="G33" s="4"/>
      <c r="H33" s="6"/>
      <c r="I33" s="6"/>
      <c r="J33" s="6"/>
      <c r="K33" s="6"/>
      <c r="L33" s="6"/>
      <c r="N33" s="17"/>
    </row>
    <row r="34" spans="1:14" ht="30.75" customHeight="1" x14ac:dyDescent="0.15">
      <c r="A34" s="4">
        <v>25</v>
      </c>
      <c r="B34" s="4"/>
      <c r="C34" s="39"/>
      <c r="D34" s="39"/>
      <c r="E34" s="4"/>
      <c r="F34" s="4"/>
      <c r="G34" s="4"/>
      <c r="H34" s="6"/>
      <c r="I34" s="6"/>
      <c r="J34" s="6"/>
      <c r="K34" s="6"/>
      <c r="L34" s="6"/>
      <c r="N34" s="17"/>
    </row>
    <row r="35" spans="1:14" ht="30" customHeight="1" x14ac:dyDescent="0.15">
      <c r="A35" s="5"/>
      <c r="B35" s="5"/>
      <c r="E35" s="5"/>
      <c r="F35" s="5"/>
      <c r="G35" s="5"/>
      <c r="N35" s="17"/>
    </row>
    <row r="36" spans="1:14" ht="30" customHeight="1" x14ac:dyDescent="0.15">
      <c r="A36" s="5"/>
      <c r="B36" s="5"/>
      <c r="E36" s="5"/>
      <c r="F36" s="5"/>
      <c r="G36" s="5"/>
    </row>
    <row r="37" spans="1:14" ht="30" customHeight="1" x14ac:dyDescent="0.15">
      <c r="A37" s="5"/>
      <c r="B37" s="5"/>
      <c r="E37" s="5"/>
      <c r="F37" s="5"/>
      <c r="G37" s="5"/>
    </row>
    <row r="38" spans="1:14" ht="30" customHeight="1" x14ac:dyDescent="0.15">
      <c r="A38" s="5"/>
      <c r="B38" s="5"/>
      <c r="E38" s="5"/>
      <c r="F38" s="5"/>
      <c r="G38" s="5"/>
    </row>
    <row r="39" spans="1:14" ht="30" customHeight="1" x14ac:dyDescent="0.15">
      <c r="A39" s="5"/>
      <c r="B39" s="5"/>
      <c r="E39" s="5"/>
      <c r="F39" s="5"/>
      <c r="G39" s="5"/>
    </row>
    <row r="40" spans="1:14" ht="9" customHeight="1" x14ac:dyDescent="0.15"/>
  </sheetData>
  <mergeCells count="6">
    <mergeCell ref="A1:H2"/>
    <mergeCell ref="A6:E6"/>
    <mergeCell ref="L2:N2"/>
    <mergeCell ref="A3:C3"/>
    <mergeCell ref="J3:L3"/>
    <mergeCell ref="A4:L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【メール用記入例】申込書</vt:lpstr>
      <vt:lpstr>【メール用】中学校入力</vt:lpstr>
      <vt:lpstr>【FAX用記入例】申込書</vt:lpstr>
      <vt:lpstr>【FAX用】中学校入力</vt:lpstr>
      <vt:lpstr>【FAX用】中学校入力!Print_Area</vt:lpstr>
      <vt:lpstr>【FAX用記入例】申込書!Print_Area</vt:lpstr>
      <vt:lpstr>【メール用記入例】申込書!Print_Area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今井　敏晴</cp:lastModifiedBy>
  <cp:lastPrinted>2025-06-26T01:50:54Z</cp:lastPrinted>
  <dcterms:created xsi:type="dcterms:W3CDTF">2015-06-19T02:56:56Z</dcterms:created>
  <dcterms:modified xsi:type="dcterms:W3CDTF">2026-06-24T05:56:45Z</dcterms:modified>
</cp:coreProperties>
</file>