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共有\各部\生徒募集\令和8年度\オープンスクール\部活動体験①\案内文\"/>
    </mc:Choice>
  </mc:AlternateContent>
  <xr:revisionPtr revIDLastSave="0" documentId="13_ncr:1_{5C8564F3-6460-4A03-8B18-D001CD86190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【メール用入力例】" sheetId="20" r:id="rId1"/>
    <sheet name="【メール用】中学校入力" sheetId="15" r:id="rId2"/>
    <sheet name="【FAX用記入例】" sheetId="21" r:id="rId3"/>
    <sheet name="【FAX用】中学校入力" sheetId="22" r:id="rId4"/>
  </sheets>
  <definedNames>
    <definedName name="_xlnm.Print_Area" localSheetId="3">【FAX用】中学校入力!$A$1:$K$35</definedName>
    <definedName name="_xlnm.Print_Area" localSheetId="2">【FAX用記入例】!$A$1:$K$48</definedName>
    <definedName name="_xlnm.Print_Area" localSheetId="1">【メール用】中学校入力!$B$1:$P$48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0" l="1"/>
  <c r="F9" i="15"/>
  <c r="F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8" i="15"/>
  <c r="H8" i="15"/>
  <c r="K46" i="20"/>
  <c r="K45" i="20"/>
  <c r="K44" i="20"/>
  <c r="K43" i="20"/>
  <c r="K42" i="20"/>
  <c r="K41" i="20"/>
  <c r="K40" i="20"/>
  <c r="K39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32" i="20"/>
  <c r="F32" i="20"/>
  <c r="H31" i="20"/>
  <c r="F31" i="20"/>
  <c r="H30" i="20"/>
  <c r="F30" i="20"/>
  <c r="H29" i="20"/>
  <c r="F29" i="20"/>
  <c r="H28" i="20"/>
  <c r="F28" i="20"/>
  <c r="F27" i="20"/>
  <c r="H26" i="20"/>
  <c r="F26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19" i="20"/>
  <c r="F19" i="20"/>
  <c r="H18" i="20"/>
  <c r="F18" i="20"/>
  <c r="H17" i="20"/>
  <c r="F17" i="20"/>
  <c r="H16" i="20"/>
  <c r="F16" i="20"/>
  <c r="H15" i="20"/>
  <c r="F15" i="20"/>
  <c r="H14" i="20"/>
  <c r="F14" i="20"/>
  <c r="H13" i="20"/>
  <c r="F13" i="20"/>
  <c r="H12" i="20"/>
  <c r="F12" i="20"/>
  <c r="H11" i="20"/>
  <c r="F11" i="20"/>
  <c r="H10" i="20"/>
  <c r="F10" i="20"/>
  <c r="H9" i="20"/>
  <c r="F9" i="20"/>
  <c r="K8" i="20"/>
  <c r="H8" i="20"/>
  <c r="F8" i="20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K46" i="15" l="1"/>
  <c r="K45" i="15"/>
  <c r="K44" i="15"/>
  <c r="K43" i="15"/>
  <c r="K42" i="15"/>
  <c r="K41" i="15"/>
  <c r="K40" i="15"/>
  <c r="K39" i="15"/>
</calcChain>
</file>

<file path=xl/sharedStrings.xml><?xml version="1.0" encoding="utf-8"?>
<sst xmlns="http://schemas.openxmlformats.org/spreadsheetml/2006/main" count="326" uniqueCount="131">
  <si>
    <t>商業科</t>
    <rPh sb="0" eb="3">
      <t>ショウギョウカ</t>
    </rPh>
    <phoneticPr fontId="1"/>
  </si>
  <si>
    <t>氏名</t>
    <rPh sb="0" eb="2">
      <t>シメイ</t>
    </rPh>
    <phoneticPr fontId="1"/>
  </si>
  <si>
    <t>松下 幸之助</t>
  </si>
  <si>
    <t>秋山真之</t>
  </si>
  <si>
    <t>中学校名</t>
    <rPh sb="0" eb="3">
      <t>チュウガッコウ</t>
    </rPh>
    <rPh sb="3" eb="4">
      <t>メイ</t>
    </rPh>
    <phoneticPr fontId="1"/>
  </si>
  <si>
    <t>名簿</t>
    <phoneticPr fontId="1"/>
  </si>
  <si>
    <t>看護科</t>
    <rPh sb="0" eb="2">
      <t>カンゴ</t>
    </rPh>
    <rPh sb="2" eb="3">
      <t>カ</t>
    </rPh>
    <phoneticPr fontId="1"/>
  </si>
  <si>
    <t>福祉科</t>
    <rPh sb="0" eb="2">
      <t>フクシ</t>
    </rPh>
    <rPh sb="2" eb="3">
      <t>カ</t>
    </rPh>
    <phoneticPr fontId="1"/>
  </si>
  <si>
    <t>中学校</t>
    <rPh sb="0" eb="3">
      <t>チュウガッコウ</t>
    </rPh>
    <phoneticPr fontId="1"/>
  </si>
  <si>
    <t>部活動一覧</t>
    <rPh sb="0" eb="3">
      <t>ブカツドウ</t>
    </rPh>
    <rPh sb="3" eb="5">
      <t>イチラン</t>
    </rPh>
    <phoneticPr fontId="1"/>
  </si>
  <si>
    <t>調理科（和）</t>
    <rPh sb="0" eb="2">
      <t>チョウリ</t>
    </rPh>
    <rPh sb="2" eb="3">
      <t>カ</t>
    </rPh>
    <rPh sb="4" eb="5">
      <t>ワ</t>
    </rPh>
    <phoneticPr fontId="1"/>
  </si>
  <si>
    <t>調理科（ク）</t>
    <rPh sb="0" eb="2">
      <t>チョウリ</t>
    </rPh>
    <phoneticPr fontId="1"/>
  </si>
  <si>
    <t>引率者</t>
    <rPh sb="0" eb="2">
      <t>インソツ</t>
    </rPh>
    <rPh sb="2" eb="3">
      <t>シャ</t>
    </rPh>
    <phoneticPr fontId="1"/>
  </si>
  <si>
    <t>普通科（理）</t>
    <rPh sb="0" eb="3">
      <t>フツウカ</t>
    </rPh>
    <rPh sb="4" eb="5">
      <t>リ</t>
    </rPh>
    <phoneticPr fontId="1"/>
  </si>
  <si>
    <t>普通科（暑）</t>
    <rPh sb="0" eb="3">
      <t>フツウカ</t>
    </rPh>
    <rPh sb="4" eb="5">
      <t>ショ</t>
    </rPh>
    <phoneticPr fontId="1"/>
  </si>
  <si>
    <t>女子</t>
    <rPh sb="0" eb="2">
      <t>ジョシ</t>
    </rPh>
    <phoneticPr fontId="1"/>
  </si>
  <si>
    <t>○</t>
    <phoneticPr fontId="1"/>
  </si>
  <si>
    <t>生徒氏名</t>
    <rPh sb="0" eb="2">
      <t>セイト</t>
    </rPh>
    <rPh sb="2" eb="4">
      <t>シメイ</t>
    </rPh>
    <phoneticPr fontId="1"/>
  </si>
  <si>
    <t>№</t>
    <phoneticPr fontId="1"/>
  </si>
  <si>
    <t/>
  </si>
  <si>
    <t>正岡子規</t>
  </si>
  <si>
    <t>松本清張</t>
  </si>
  <si>
    <t>間宮林蔵</t>
  </si>
  <si>
    <t>林芙美子</t>
  </si>
  <si>
    <t xml:space="preserve">原敬 </t>
  </si>
  <si>
    <t>永井荷風</t>
  </si>
  <si>
    <t>夏目漱石</t>
  </si>
  <si>
    <t>太宰治</t>
  </si>
  <si>
    <t xml:space="preserve">華岡青洲 </t>
  </si>
  <si>
    <t xml:space="preserve">徳川吉宗 </t>
  </si>
  <si>
    <t xml:space="preserve">平清盛 </t>
  </si>
  <si>
    <t>○</t>
  </si>
  <si>
    <t>高杉晋作</t>
  </si>
  <si>
    <t>西郷隆盛</t>
  </si>
  <si>
    <t>真田幸村</t>
  </si>
  <si>
    <t>坂本竜馬</t>
  </si>
  <si>
    <t>佐藤栄作</t>
  </si>
  <si>
    <t xml:space="preserve">勝海舟 </t>
  </si>
  <si>
    <t xml:space="preserve">川端康成 </t>
  </si>
  <si>
    <t xml:space="preserve">天草四郎 </t>
  </si>
  <si>
    <t xml:space="preserve">明智光秀 </t>
  </si>
  <si>
    <t>芥川龍之介</t>
  </si>
  <si>
    <t>送り先：</t>
    <rPh sb="0" eb="1">
      <t>オク</t>
    </rPh>
    <rPh sb="2" eb="3">
      <t>サキ</t>
    </rPh>
    <phoneticPr fontId="1"/>
  </si>
  <si>
    <t>№</t>
    <phoneticPr fontId="1"/>
  </si>
  <si>
    <t>運動部一覧</t>
    <rPh sb="0" eb="2">
      <t>ウンドウ</t>
    </rPh>
    <rPh sb="2" eb="3">
      <t>ブ</t>
    </rPh>
    <rPh sb="3" eb="5">
      <t>イチラン</t>
    </rPh>
    <phoneticPr fontId="1"/>
  </si>
  <si>
    <t>文化部一覧</t>
    <rPh sb="0" eb="3">
      <t>ブンカブ</t>
    </rPh>
    <rPh sb="3" eb="5">
      <t>イチラン</t>
    </rPh>
    <phoneticPr fontId="1"/>
  </si>
  <si>
    <t>軽音楽部</t>
    <rPh sb="0" eb="4">
      <t>ケイオンガクブ</t>
    </rPh>
    <phoneticPr fontId="1"/>
  </si>
  <si>
    <t>パソコン部（eスポーツ）</t>
    <rPh sb="4" eb="5">
      <t>ブ</t>
    </rPh>
    <phoneticPr fontId="1"/>
  </si>
  <si>
    <t>理科部</t>
    <rPh sb="0" eb="3">
      <t>リカブ</t>
    </rPh>
    <phoneticPr fontId="1"/>
  </si>
  <si>
    <t>写真部</t>
    <rPh sb="0" eb="3">
      <t>シャシンブ</t>
    </rPh>
    <phoneticPr fontId="1"/>
  </si>
  <si>
    <r>
      <t>　　　　　　　</t>
    </r>
    <r>
      <rPr>
        <sz val="16"/>
        <color theme="1"/>
        <rFont val="ＭＳ ゴシック"/>
        <family val="3"/>
        <charset val="128"/>
      </rPr>
      <t>松山学院高等学校　宛
　　　　　　　FAX　089-976-4348</t>
    </r>
    <rPh sb="7" eb="9">
      <t>マツヤマ</t>
    </rPh>
    <rPh sb="9" eb="11">
      <t>ガクイン</t>
    </rPh>
    <rPh sb="11" eb="13">
      <t>コウトウ</t>
    </rPh>
    <rPh sb="13" eb="15">
      <t>ガッコウ</t>
    </rPh>
    <rPh sb="16" eb="17">
      <t>アテ</t>
    </rPh>
    <phoneticPr fontId="1"/>
  </si>
  <si>
    <t>サッカー部（男子）</t>
  </si>
  <si>
    <t>サッカー部（男子）</t>
    <rPh sb="4" eb="5">
      <t>ブ</t>
    </rPh>
    <rPh sb="6" eb="8">
      <t>ダンシ</t>
    </rPh>
    <phoneticPr fontId="1"/>
  </si>
  <si>
    <t>ラグビーフットボール部（男子）</t>
  </si>
  <si>
    <t>ラグビーフットボール部（男子）</t>
    <rPh sb="10" eb="11">
      <t>ブ</t>
    </rPh>
    <rPh sb="12" eb="14">
      <t>ダンシ</t>
    </rPh>
    <phoneticPr fontId="1"/>
  </si>
  <si>
    <t>ハンドボール部（男女）</t>
  </si>
  <si>
    <t>バスケットボール部（男子）</t>
  </si>
  <si>
    <t>バスケットボール部（男子）</t>
    <rPh sb="8" eb="9">
      <t>ブ</t>
    </rPh>
    <rPh sb="10" eb="12">
      <t>ダンシ</t>
    </rPh>
    <phoneticPr fontId="1"/>
  </si>
  <si>
    <t>卓球部（男女）</t>
    <rPh sb="0" eb="3">
      <t>タッキュウブ</t>
    </rPh>
    <rPh sb="4" eb="6">
      <t>ダンジョ</t>
    </rPh>
    <phoneticPr fontId="1"/>
  </si>
  <si>
    <t>硬式テニス部（男女）</t>
  </si>
  <si>
    <t>硬式テニス部（男女）</t>
    <rPh sb="0" eb="2">
      <t>コウシキ</t>
    </rPh>
    <rPh sb="5" eb="6">
      <t>ブ</t>
    </rPh>
    <rPh sb="7" eb="9">
      <t>ダンジョ</t>
    </rPh>
    <phoneticPr fontId="1"/>
  </si>
  <si>
    <t>剣道部（男女）</t>
  </si>
  <si>
    <t>剣道部（男女）</t>
    <rPh sb="0" eb="3">
      <t>ケンドウブ</t>
    </rPh>
    <rPh sb="4" eb="6">
      <t>ダンジョ</t>
    </rPh>
    <phoneticPr fontId="1"/>
  </si>
  <si>
    <t>体験希望部活動</t>
    <phoneticPr fontId="1"/>
  </si>
  <si>
    <t>番号</t>
    <rPh sb="0" eb="2">
      <t>バンゴウ</t>
    </rPh>
    <phoneticPr fontId="1"/>
  </si>
  <si>
    <t>保護者</t>
    <rPh sb="0" eb="3">
      <t>ホゴシャ</t>
    </rPh>
    <phoneticPr fontId="1"/>
  </si>
  <si>
    <t>見学
のみ</t>
    <rPh sb="0" eb="2">
      <t>ケンガク</t>
    </rPh>
    <phoneticPr fontId="1"/>
  </si>
  <si>
    <t>松山学院中学校</t>
    <rPh sb="0" eb="5">
      <t>マツヤマガクインチュウ</t>
    </rPh>
    <rPh sb="5" eb="7">
      <t>ガッコウ</t>
    </rPh>
    <phoneticPr fontId="1"/>
  </si>
  <si>
    <t>伊達政宗</t>
  </si>
  <si>
    <t>武田信玄</t>
  </si>
  <si>
    <t>体験希望部活動</t>
    <rPh sb="0" eb="7">
      <t>タイケンキボウブカツドウ</t>
    </rPh>
    <phoneticPr fontId="1"/>
  </si>
  <si>
    <t>パソコン部（eスポーツ）</t>
  </si>
  <si>
    <t>理科部</t>
  </si>
  <si>
    <t>聖歌隊トーンチャイム部</t>
    <rPh sb="0" eb="3">
      <t>セイカタイ</t>
    </rPh>
    <rPh sb="10" eb="11">
      <t>ブ</t>
    </rPh>
    <phoneticPr fontId="1"/>
  </si>
  <si>
    <t>部活動見学ツアー</t>
    <rPh sb="0" eb="3">
      <t>ブカツドウ</t>
    </rPh>
    <rPh sb="3" eb="5">
      <t>ケンガク</t>
    </rPh>
    <phoneticPr fontId="1"/>
  </si>
  <si>
    <t>硬式野球部（男子）</t>
    <rPh sb="0" eb="4">
      <t>コウシキヤキュウ</t>
    </rPh>
    <rPh sb="4" eb="5">
      <t>ブ</t>
    </rPh>
    <rPh sb="6" eb="8">
      <t>ダンシ</t>
    </rPh>
    <phoneticPr fontId="1"/>
  </si>
  <si>
    <t>ハンドボール部（男子）</t>
    <rPh sb="6" eb="7">
      <t>ブ</t>
    </rPh>
    <rPh sb="8" eb="10">
      <t>ダンシ</t>
    </rPh>
    <phoneticPr fontId="1"/>
  </si>
  <si>
    <t>担当</t>
    <rPh sb="0" eb="2">
      <t>タントウ</t>
    </rPh>
    <phoneticPr fontId="1"/>
  </si>
  <si>
    <t>乗車場所</t>
    <rPh sb="0" eb="2">
      <t>ジョウシャ</t>
    </rPh>
    <rPh sb="2" eb="4">
      <t>バショ</t>
    </rPh>
    <phoneticPr fontId="1"/>
  </si>
  <si>
    <t>愛媛銀行川内支店横ローソン</t>
    <rPh sb="8" eb="9">
      <t>ヨコ</t>
    </rPh>
    <phoneticPr fontId="1"/>
  </si>
  <si>
    <t>JR北条駅</t>
    <phoneticPr fontId="1"/>
  </si>
  <si>
    <t>乗車場所</t>
    <rPh sb="0" eb="2">
      <t>ジョウシャ</t>
    </rPh>
    <rPh sb="2" eb="4">
      <t>バショ</t>
    </rPh>
    <phoneticPr fontId="1"/>
  </si>
  <si>
    <t>JR北条駅</t>
  </si>
  <si>
    <t>乗車場所
番号</t>
    <rPh sb="0" eb="4">
      <t>ジョウシャバショ</t>
    </rPh>
    <rPh sb="5" eb="7">
      <t>バンゴウ</t>
    </rPh>
    <phoneticPr fontId="1"/>
  </si>
  <si>
    <t>送迎バス希望</t>
    <rPh sb="0" eb="2">
      <t>ソウゲイ</t>
    </rPh>
    <rPh sb="4" eb="6">
      <t>キボウ</t>
    </rPh>
    <phoneticPr fontId="1"/>
  </si>
  <si>
    <t>送迎バス</t>
    <rPh sb="0" eb="2">
      <t>ソウゲイ</t>
    </rPh>
    <phoneticPr fontId="1"/>
  </si>
  <si>
    <t>乗車場所</t>
    <rPh sb="0" eb="2">
      <t>ジョウシャ</t>
    </rPh>
    <rPh sb="2" eb="4">
      <t>バショ</t>
    </rPh>
    <phoneticPr fontId="1"/>
  </si>
  <si>
    <t>バス乗車場所一覧</t>
    <rPh sb="2" eb="4">
      <t>ジョウシャ</t>
    </rPh>
    <rPh sb="4" eb="6">
      <t>バショ</t>
    </rPh>
    <rPh sb="6" eb="8">
      <t>イチラン</t>
    </rPh>
    <phoneticPr fontId="1"/>
  </si>
  <si>
    <t>セブンイレブン東温市役所前店</t>
    <phoneticPr fontId="1"/>
  </si>
  <si>
    <t>セブンイレブン東温市役所前店</t>
    <rPh sb="7" eb="9">
      <t>トウオン</t>
    </rPh>
    <rPh sb="9" eb="12">
      <t>シヤクショ</t>
    </rPh>
    <rPh sb="12" eb="13">
      <t>マエ</t>
    </rPh>
    <rPh sb="13" eb="14">
      <t>テン</t>
    </rPh>
    <phoneticPr fontId="1"/>
  </si>
  <si>
    <t>JR松山駅</t>
    <phoneticPr fontId="1"/>
  </si>
  <si>
    <t>ふりがな</t>
    <phoneticPr fontId="1"/>
  </si>
  <si>
    <t>okada@mg-h.ed.jp</t>
    <phoneticPr fontId="1"/>
  </si>
  <si>
    <t>セブンイレブン東温市役所前店</t>
  </si>
  <si>
    <t>JR松山駅</t>
    <phoneticPr fontId="1"/>
  </si>
  <si>
    <t>セブンイレブン東温市役所前店</t>
    <phoneticPr fontId="1"/>
  </si>
  <si>
    <t>ラジオ部</t>
    <rPh sb="3" eb="4">
      <t>ブ</t>
    </rPh>
    <phoneticPr fontId="1"/>
  </si>
  <si>
    <t>見学</t>
    <rPh sb="0" eb="2">
      <t>ケンガク</t>
    </rPh>
    <phoneticPr fontId="1"/>
  </si>
  <si>
    <t>極真空手道部（男女）</t>
    <rPh sb="0" eb="5">
      <t>キョクシンカラテドウ</t>
    </rPh>
    <rPh sb="5" eb="6">
      <t>ブ</t>
    </rPh>
    <rPh sb="7" eb="9">
      <t>ダンジョ</t>
    </rPh>
    <phoneticPr fontId="1"/>
  </si>
  <si>
    <t>書道部</t>
    <rPh sb="0" eb="3">
      <t>ショドウブ</t>
    </rPh>
    <phoneticPr fontId="1"/>
  </si>
  <si>
    <t>俳句部</t>
    <rPh sb="0" eb="2">
      <t>ハイク</t>
    </rPh>
    <rPh sb="2" eb="3">
      <t>ブ</t>
    </rPh>
    <phoneticPr fontId="1"/>
  </si>
  <si>
    <t>2026年度　松山学院高等学校　5/23 部活動体験会　申込書</t>
    <rPh sb="4" eb="6">
      <t>ネンド</t>
    </rPh>
    <rPh sb="7" eb="9">
      <t>マツヤマ</t>
    </rPh>
    <rPh sb="9" eb="11">
      <t>ガクイン</t>
    </rPh>
    <rPh sb="11" eb="13">
      <t>コウトウ</t>
    </rPh>
    <rPh sb="13" eb="15">
      <t>ガッコウ</t>
    </rPh>
    <rPh sb="21" eb="24">
      <t>ブカツドウ</t>
    </rPh>
    <rPh sb="24" eb="26">
      <t>タイケン</t>
    </rPh>
    <rPh sb="26" eb="27">
      <t>カイ</t>
    </rPh>
    <rPh sb="28" eb="31">
      <t>モウシコミショ</t>
    </rPh>
    <phoneticPr fontId="1"/>
  </si>
  <si>
    <t>極真空手道部（男女）</t>
    <rPh sb="0" eb="6">
      <t>キョクシンカラテドウブ</t>
    </rPh>
    <rPh sb="7" eb="9">
      <t>ダンジョ</t>
    </rPh>
    <phoneticPr fontId="1"/>
  </si>
  <si>
    <t>俳句部</t>
    <rPh sb="0" eb="3">
      <t>ハイクブ</t>
    </rPh>
    <phoneticPr fontId="1"/>
  </si>
  <si>
    <t>あきやまさねゆき</t>
    <phoneticPr fontId="1"/>
  </si>
  <si>
    <t>あくたがわりゅうのすけ</t>
    <phoneticPr fontId="1"/>
  </si>
  <si>
    <t>あけちみつひで</t>
    <phoneticPr fontId="1"/>
  </si>
  <si>
    <t>あまくさしろう</t>
    <phoneticPr fontId="1"/>
  </si>
  <si>
    <t>かわばたやすなり</t>
    <phoneticPr fontId="1"/>
  </si>
  <si>
    <t>かつかいしゅう</t>
    <phoneticPr fontId="1"/>
  </si>
  <si>
    <t>さとうえいさく</t>
    <phoneticPr fontId="1"/>
  </si>
  <si>
    <t>さかもとりょうま</t>
    <phoneticPr fontId="1"/>
  </si>
  <si>
    <t>さなだゆきむら</t>
    <phoneticPr fontId="1"/>
  </si>
  <si>
    <t>だてまさむね</t>
    <phoneticPr fontId="1"/>
  </si>
  <si>
    <t>さいごうたかもり</t>
    <phoneticPr fontId="1"/>
  </si>
  <si>
    <t>たかすぎしんさく</t>
    <phoneticPr fontId="1"/>
  </si>
  <si>
    <t>たけだしんげん</t>
    <phoneticPr fontId="1"/>
  </si>
  <si>
    <t>たいらのきよもり</t>
    <phoneticPr fontId="1"/>
  </si>
  <si>
    <t>とくがわよしむね</t>
    <phoneticPr fontId="1"/>
  </si>
  <si>
    <t>まつしたこうのすけ</t>
    <phoneticPr fontId="1"/>
  </si>
  <si>
    <t>はなおかせいしゅう</t>
    <phoneticPr fontId="1"/>
  </si>
  <si>
    <t>だざいおさむ</t>
    <phoneticPr fontId="1"/>
  </si>
  <si>
    <t>なつめそうせき</t>
    <phoneticPr fontId="1"/>
  </si>
  <si>
    <t>ながいかふう</t>
    <phoneticPr fontId="1"/>
  </si>
  <si>
    <t>石原裕次郎</t>
    <rPh sb="0" eb="5">
      <t>イシハラユウジロウ</t>
    </rPh>
    <phoneticPr fontId="1"/>
  </si>
  <si>
    <t>いしはらゆうじろう</t>
    <phoneticPr fontId="1"/>
  </si>
  <si>
    <t>はらたかし</t>
    <phoneticPr fontId="1"/>
  </si>
  <si>
    <t>はやしふみこ</t>
    <phoneticPr fontId="1"/>
  </si>
  <si>
    <t>まみやりんぞう</t>
    <phoneticPr fontId="1"/>
  </si>
  <si>
    <t>まつもとせいちょう</t>
    <phoneticPr fontId="1"/>
  </si>
  <si>
    <t>まさおかしき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</si>
</sst>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848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2" fillId="0" borderId="5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13" fillId="0" borderId="0" xfId="0" applyFont="1" applyAlignment="1">
      <alignment horizontal="left" vertical="distributed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0" borderId="6" xfId="0" applyFont="1" applyBorder="1">
      <alignment vertical="center"/>
    </xf>
    <xf numFmtId="0" fontId="5" fillId="5" borderId="6" xfId="0" applyFont="1" applyFill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7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distributed"/>
    </xf>
    <xf numFmtId="0" fontId="4" fillId="0" borderId="0" xfId="0" applyFont="1" applyAlignment="1">
      <alignment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vertical="center" shrinkToFit="1"/>
    </xf>
    <xf numFmtId="0" fontId="10" fillId="0" borderId="0" xfId="1" applyAlignment="1">
      <alignment horizontal="center" vertical="center"/>
    </xf>
    <xf numFmtId="0" fontId="4" fillId="0" borderId="3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13" fillId="0" borderId="0" xfId="0" applyFont="1" applyAlignment="1">
      <alignment horizontal="left" vertical="distributed" wrapText="1"/>
    </xf>
    <xf numFmtId="0" fontId="13" fillId="0" borderId="0" xfId="0" applyFont="1" applyAlignment="1">
      <alignment horizontal="left" vertical="distributed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distributed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>
      <alignment vertical="center"/>
    </xf>
    <xf numFmtId="0" fontId="5" fillId="4" borderId="0" xfId="0" applyFont="1" applyFill="1" applyBorder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0" xfId="0" applyFont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C8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938703</xdr:colOff>
      <xdr:row>36</xdr:row>
      <xdr:rowOff>123997</xdr:rowOff>
    </xdr:from>
    <xdr:to>
      <xdr:col>7</xdr:col>
      <xdr:colOff>695111</xdr:colOff>
      <xdr:row>37</xdr:row>
      <xdr:rowOff>134321</xdr:rowOff>
    </xdr:to>
    <xdr:sp macro="" textlink="">
      <xdr:nvSpPr>
        <xdr:cNvPr id="2" name="上矢印 5">
          <a:extLst>
            <a:ext uri="{FF2B5EF4-FFF2-40B4-BE49-F238E27FC236}">
              <a16:creationId xmlns:a16="http://schemas.microsoft.com/office/drawing/2014/main" id="{60EAB912-40D7-475E-B993-FAFE0F59A8DA}"/>
            </a:ext>
          </a:extLst>
        </xdr:cNvPr>
        <xdr:cNvSpPr/>
      </xdr:nvSpPr>
      <xdr:spPr>
        <a:xfrm rot="17226294">
          <a:off x="5236108" y="6599367"/>
          <a:ext cx="200824" cy="1385183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566681</xdr:colOff>
      <xdr:row>35</xdr:row>
      <xdr:rowOff>9927</xdr:rowOff>
    </xdr:from>
    <xdr:to>
      <xdr:col>7</xdr:col>
      <xdr:colOff>731517</xdr:colOff>
      <xdr:row>37</xdr:row>
      <xdr:rowOff>32289</xdr:rowOff>
    </xdr:to>
    <xdr:sp macro="" textlink="">
      <xdr:nvSpPr>
        <xdr:cNvPr id="4" name="上矢印 2">
          <a:extLst>
            <a:ext uri="{FF2B5EF4-FFF2-40B4-BE49-F238E27FC236}">
              <a16:creationId xmlns:a16="http://schemas.microsoft.com/office/drawing/2014/main" id="{CDBE2652-8BAF-4C70-B134-50DE52293AA6}"/>
            </a:ext>
          </a:extLst>
        </xdr:cNvPr>
        <xdr:cNvSpPr/>
      </xdr:nvSpPr>
      <xdr:spPr>
        <a:xfrm rot="19682026">
          <a:off x="5900681" y="6886977"/>
          <a:ext cx="164836" cy="403362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207067</xdr:colOff>
      <xdr:row>0</xdr:row>
      <xdr:rowOff>82826</xdr:rowOff>
    </xdr:from>
    <xdr:to>
      <xdr:col>15</xdr:col>
      <xdr:colOff>1161067</xdr:colOff>
      <xdr:row>2</xdr:row>
      <xdr:rowOff>140806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93F1166-87F6-4D21-96DC-68960E0AB5F0}"/>
            </a:ext>
          </a:extLst>
        </xdr:cNvPr>
        <xdr:cNvSpPr/>
      </xdr:nvSpPr>
      <xdr:spPr>
        <a:xfrm>
          <a:off x="6988867" y="82826"/>
          <a:ext cx="954000" cy="46755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メール用</a:t>
          </a:r>
        </a:p>
      </xdr:txBody>
    </xdr:sp>
    <xdr:clientData/>
  </xdr:twoCellAnchor>
  <xdr:twoCellAnchor>
    <xdr:from>
      <xdr:col>8</xdr:col>
      <xdr:colOff>331304</xdr:colOff>
      <xdr:row>3</xdr:row>
      <xdr:rowOff>0</xdr:rowOff>
    </xdr:from>
    <xdr:to>
      <xdr:col>15</xdr:col>
      <xdr:colOff>911087</xdr:colOff>
      <xdr:row>5</xdr:row>
      <xdr:rowOff>16565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65758FD-4C5E-4D31-BD38-9887780E6492}"/>
            </a:ext>
          </a:extLst>
        </xdr:cNvPr>
        <xdr:cNvSpPr/>
      </xdr:nvSpPr>
      <xdr:spPr>
        <a:xfrm>
          <a:off x="5441674" y="604630"/>
          <a:ext cx="2642152" cy="480392"/>
        </a:xfrm>
        <a:prstGeom prst="wedgeRoundRectCallout">
          <a:avLst>
            <a:gd name="adj1" fmla="val -60833"/>
            <a:gd name="adj2" fmla="val -2198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中学校名をこのセルに入力して下さい。</a:t>
          </a:r>
        </a:p>
      </xdr:txBody>
    </xdr:sp>
    <xdr:clientData/>
  </xdr:twoCellAnchor>
  <xdr:twoCellAnchor>
    <xdr:from>
      <xdr:col>3</xdr:col>
      <xdr:colOff>686215</xdr:colOff>
      <xdr:row>6</xdr:row>
      <xdr:rowOff>231913</xdr:rowOff>
    </xdr:from>
    <xdr:to>
      <xdr:col>8</xdr:col>
      <xdr:colOff>83654</xdr:colOff>
      <xdr:row>14</xdr:row>
      <xdr:rowOff>66675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B850FC2-6308-40A6-B207-DE8FC396E9FB}"/>
            </a:ext>
          </a:extLst>
        </xdr:cNvPr>
        <xdr:cNvSpPr/>
      </xdr:nvSpPr>
      <xdr:spPr>
        <a:xfrm>
          <a:off x="2848390" y="1489213"/>
          <a:ext cx="3921814" cy="1454012"/>
        </a:xfrm>
        <a:prstGeom prst="wedgeRoundRectCallout">
          <a:avLst>
            <a:gd name="adj1" fmla="val -55303"/>
            <a:gd name="adj2" fmla="val -7138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引率の先生がいらっしゃる場合は、名簿の先頭に</a:t>
          </a:r>
          <a:r>
            <a:rPr kumimoji="1" lang="en-US" altLang="ja-JP" sz="1100"/>
            <a:t>0</a:t>
          </a:r>
          <a:r>
            <a:rPr kumimoji="1" lang="ja-JP" altLang="en-US" sz="1100"/>
            <a:t>番で記入してください。</a:t>
          </a:r>
          <a:r>
            <a:rPr kumimoji="1" lang="en-US" altLang="ja-JP" sz="1100"/>
            <a:t>2</a:t>
          </a:r>
          <a:r>
            <a:rPr kumimoji="1" lang="ja-JP" altLang="en-US" sz="1100"/>
            <a:t>名以上で引率される場合は欄を増やして、同じく</a:t>
          </a:r>
          <a:r>
            <a:rPr kumimoji="1" lang="en-US" altLang="ja-JP" sz="1100"/>
            <a:t>0</a:t>
          </a:r>
          <a:r>
            <a:rPr kumimoji="1" lang="ja-JP" altLang="en-US" sz="1100"/>
            <a:t>番で記入してください。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生徒名に外字は使用しないでください。</a:t>
          </a:r>
        </a:p>
      </xdr:txBody>
    </xdr:sp>
    <xdr:clientData/>
  </xdr:twoCellAnchor>
  <xdr:twoCellAnchor>
    <xdr:from>
      <xdr:col>5</xdr:col>
      <xdr:colOff>549966</xdr:colOff>
      <xdr:row>28</xdr:row>
      <xdr:rowOff>144116</xdr:rowOff>
    </xdr:from>
    <xdr:to>
      <xdr:col>7</xdr:col>
      <xdr:colOff>331305</xdr:colOff>
      <xdr:row>32</xdr:row>
      <xdr:rowOff>8281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E6E2D1C2-88E8-4C80-9E7E-C19DCF6B52AE}"/>
            </a:ext>
          </a:extLst>
        </xdr:cNvPr>
        <xdr:cNvSpPr/>
      </xdr:nvSpPr>
      <xdr:spPr>
        <a:xfrm>
          <a:off x="2686879" y="5693464"/>
          <a:ext cx="1404730" cy="626165"/>
        </a:xfrm>
        <a:prstGeom prst="wedgeRoundRectCallout">
          <a:avLst>
            <a:gd name="adj1" fmla="val -90359"/>
            <a:gd name="adj2" fmla="val 380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女子はこの欄に○を付けてください。</a:t>
          </a:r>
        </a:p>
      </xdr:txBody>
    </xdr:sp>
    <xdr:clientData/>
  </xdr:twoCellAnchor>
  <xdr:twoCellAnchor>
    <xdr:from>
      <xdr:col>9</xdr:col>
      <xdr:colOff>90280</xdr:colOff>
      <xdr:row>7</xdr:row>
      <xdr:rowOff>24431</xdr:rowOff>
    </xdr:from>
    <xdr:to>
      <xdr:col>15</xdr:col>
      <xdr:colOff>242680</xdr:colOff>
      <xdr:row>11</xdr:row>
      <xdr:rowOff>37684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52891807-7405-4A1D-99A3-2DACBE83DB2F}"/>
            </a:ext>
          </a:extLst>
        </xdr:cNvPr>
        <xdr:cNvSpPr/>
      </xdr:nvSpPr>
      <xdr:spPr>
        <a:xfrm>
          <a:off x="7072105" y="1567481"/>
          <a:ext cx="3200400" cy="775253"/>
        </a:xfrm>
        <a:prstGeom prst="wedgeRoundRectCallout">
          <a:avLst>
            <a:gd name="adj1" fmla="val -58693"/>
            <a:gd name="adj2" fmla="val 4645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見学のみを希望の場合は〇を付けて下さい。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422413</xdr:colOff>
      <xdr:row>20</xdr:row>
      <xdr:rowOff>122581</xdr:rowOff>
    </xdr:from>
    <xdr:to>
      <xdr:col>9</xdr:col>
      <xdr:colOff>163994</xdr:colOff>
      <xdr:row>25</xdr:row>
      <xdr:rowOff>165652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3666F190-24F5-40C4-92A0-E91FFA5F1726}"/>
            </a:ext>
          </a:extLst>
        </xdr:cNvPr>
        <xdr:cNvSpPr/>
      </xdr:nvSpPr>
      <xdr:spPr>
        <a:xfrm>
          <a:off x="4182717" y="4147929"/>
          <a:ext cx="1613451" cy="995571"/>
        </a:xfrm>
        <a:prstGeom prst="wedgeRoundRectCallout">
          <a:avLst>
            <a:gd name="adj1" fmla="val 61789"/>
            <a:gd name="adj2" fmla="val -1396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生徒と一緒に保護者が来られる場合は、こちらに実数を記入してください。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354081</xdr:colOff>
      <xdr:row>13</xdr:row>
      <xdr:rowOff>133347</xdr:rowOff>
    </xdr:from>
    <xdr:to>
      <xdr:col>9</xdr:col>
      <xdr:colOff>247649</xdr:colOff>
      <xdr:row>17</xdr:row>
      <xdr:rowOff>146600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37DC7196-CACC-4F9D-BFF3-FA4D9929E8E5}"/>
            </a:ext>
          </a:extLst>
        </xdr:cNvPr>
        <xdr:cNvSpPr/>
      </xdr:nvSpPr>
      <xdr:spPr>
        <a:xfrm>
          <a:off x="5459481" y="2819397"/>
          <a:ext cx="1769993" cy="775253"/>
        </a:xfrm>
        <a:prstGeom prst="wedgeRoundRectCallout">
          <a:avLst>
            <a:gd name="adj1" fmla="val -74419"/>
            <a:gd name="adj2" fmla="val -3080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部活動一覧から、希望する部活動を選択し、</a:t>
          </a:r>
          <a:r>
            <a:rPr kumimoji="1" lang="ja-JP" altLang="en-US" sz="1100" b="1">
              <a:solidFill>
                <a:srgbClr val="FF0000"/>
              </a:solidFill>
            </a:rPr>
            <a:t>番号</a:t>
          </a:r>
          <a:r>
            <a:rPr kumimoji="1" lang="ja-JP" altLang="en-US" sz="1100">
              <a:solidFill>
                <a:srgbClr val="FF0000"/>
              </a:solidFill>
            </a:rPr>
            <a:t>で入力してください。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571501</xdr:colOff>
      <xdr:row>40</xdr:row>
      <xdr:rowOff>151572</xdr:rowOff>
    </xdr:from>
    <xdr:to>
      <xdr:col>12</xdr:col>
      <xdr:colOff>76200</xdr:colOff>
      <xdr:row>56</xdr:row>
      <xdr:rowOff>66676</xdr:rowOff>
    </xdr:to>
    <xdr:sp macro="" textlink="">
      <xdr:nvSpPr>
        <xdr:cNvPr id="14" name="角丸四角形 5">
          <a:extLst>
            <a:ext uri="{FF2B5EF4-FFF2-40B4-BE49-F238E27FC236}">
              <a16:creationId xmlns:a16="http://schemas.microsoft.com/office/drawing/2014/main" id="{90F4881C-5CD7-4253-8D23-5DFE83C231A9}"/>
            </a:ext>
          </a:extLst>
        </xdr:cNvPr>
        <xdr:cNvSpPr/>
      </xdr:nvSpPr>
      <xdr:spPr>
        <a:xfrm>
          <a:off x="1171576" y="7943022"/>
          <a:ext cx="7686674" cy="265830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氏名・体験希望部活動等を入力の上、ファイル名を</a:t>
          </a:r>
          <a:b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 b="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「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（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中学名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2026</a:t>
          </a:r>
          <a:r>
            <a:rPr kumimoji="1" lang="ja-JP" altLang="en-US" sz="1600" b="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部活動体験会申込」</a:t>
          </a:r>
          <a:r>
            <a:rPr kumimoji="1" lang="ja-JP" altLang="en-US" sz="160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としてメールに添付して</a:t>
          </a:r>
          <a:endParaRPr kumimoji="1" lang="en-US" altLang="ja-JP" sz="1600" i="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 i="0">
              <a:solidFill>
                <a:schemeClr val="accent1">
                  <a:lumMod val="75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</a:t>
          </a:r>
          <a:r>
            <a:rPr kumimoji="1" lang="en-US" altLang="ja-JP" sz="1600" i="0">
              <a:solidFill>
                <a:schemeClr val="accent1">
                  <a:lumMod val="75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okada@mg-h.ed.jp</a:t>
          </a:r>
          <a:r>
            <a:rPr kumimoji="1" lang="ja-JP" altLang="en-US" sz="1600" i="0" baseline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ja-JP" altLang="en-US" sz="160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宛に  </a:t>
          </a:r>
          <a:endParaRPr kumimoji="1" lang="en-US" altLang="ja-JP" sz="1600" i="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「（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中学名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2026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部活動体験会申込」の件名で</a:t>
          </a:r>
          <a:r>
            <a:rPr kumimoji="1" lang="ja-JP" altLang="en-US" sz="160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メールで送信してください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。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 i="0">
              <a:solidFill>
                <a:srgbClr val="C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令和８年５月２１日（木）</a:t>
          </a:r>
          <a:r>
            <a:rPr kumimoji="1" lang="ja-JP" altLang="en-US" sz="160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までに返信いただきますようお願いいたします。</a:t>
          </a:r>
          <a:endParaRPr kumimoji="1" lang="en-US" altLang="ja-JP" sz="1600" i="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何か不明な点がありましたら、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入試広報課　岡田　までご連絡ください。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TEL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089-976-4343</a:t>
          </a: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　　　　　　　　　　　　　　　　　　  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FAX</a:t>
          </a:r>
          <a:r>
            <a:rPr kumimoji="1" lang="en-US" altLang="ja-JP" sz="1600" baseline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  089-976-4348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10</xdr:col>
      <xdr:colOff>390525</xdr:colOff>
      <xdr:row>36</xdr:row>
      <xdr:rowOff>95250</xdr:rowOff>
    </xdr:from>
    <xdr:to>
      <xdr:col>12</xdr:col>
      <xdr:colOff>321699</xdr:colOff>
      <xdr:row>37</xdr:row>
      <xdr:rowOff>96072</xdr:rowOff>
    </xdr:to>
    <xdr:sp macro="" textlink="">
      <xdr:nvSpPr>
        <xdr:cNvPr id="3" name="上矢印 5">
          <a:extLst>
            <a:ext uri="{FF2B5EF4-FFF2-40B4-BE49-F238E27FC236}">
              <a16:creationId xmlns:a16="http://schemas.microsoft.com/office/drawing/2014/main" id="{4DBFED1B-73F6-42F5-8334-13152DEB1452}"/>
            </a:ext>
          </a:extLst>
        </xdr:cNvPr>
        <xdr:cNvSpPr/>
      </xdr:nvSpPr>
      <xdr:spPr>
        <a:xfrm rot="3740726" flipH="1">
          <a:off x="8518626" y="6768999"/>
          <a:ext cx="191322" cy="978924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523875</xdr:colOff>
      <xdr:row>36</xdr:row>
      <xdr:rowOff>159856</xdr:rowOff>
    </xdr:from>
    <xdr:to>
      <xdr:col>10</xdr:col>
      <xdr:colOff>476664</xdr:colOff>
      <xdr:row>39</xdr:row>
      <xdr:rowOff>152400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A2D4CB3-663F-4117-8B6E-71FBF86CD846}"/>
            </a:ext>
          </a:extLst>
        </xdr:cNvPr>
        <xdr:cNvSpPr/>
      </xdr:nvSpPr>
      <xdr:spPr>
        <a:xfrm>
          <a:off x="5857875" y="7227406"/>
          <a:ext cx="2353089" cy="54499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i="1"/>
            <a:t>この３つの欄は入力しないでください。</a:t>
          </a:r>
        </a:p>
      </xdr:txBody>
    </xdr:sp>
    <xdr:clientData/>
  </xdr:twoCellAnchor>
  <xdr:twoCellAnchor>
    <xdr:from>
      <xdr:col>10</xdr:col>
      <xdr:colOff>381000</xdr:colOff>
      <xdr:row>14</xdr:row>
      <xdr:rowOff>180975</xdr:rowOff>
    </xdr:from>
    <xdr:to>
      <xdr:col>14</xdr:col>
      <xdr:colOff>247650</xdr:colOff>
      <xdr:row>20</xdr:row>
      <xdr:rowOff>133350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412A2B2D-1E2D-484A-A64A-BF4B552DD791}"/>
            </a:ext>
          </a:extLst>
        </xdr:cNvPr>
        <xdr:cNvSpPr/>
      </xdr:nvSpPr>
      <xdr:spPr>
        <a:xfrm>
          <a:off x="7886700" y="3057525"/>
          <a:ext cx="2038350" cy="1095375"/>
        </a:xfrm>
        <a:prstGeom prst="wedgeRoundRectCallout">
          <a:avLst>
            <a:gd name="adj1" fmla="val -24512"/>
            <a:gd name="adj2" fmla="val 7274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送迎バスを希望の場合は人数を記入し、乗車場所一覧から希望する乗車場所を選択し、</a:t>
          </a:r>
          <a:r>
            <a:rPr kumimoji="1" lang="ja-JP" altLang="en-US" sz="1100" b="1">
              <a:solidFill>
                <a:srgbClr val="FF0000"/>
              </a:solidFill>
            </a:rPr>
            <a:t>番号</a:t>
          </a:r>
          <a:r>
            <a:rPr kumimoji="1" lang="ja-JP" altLang="en-US" sz="1100">
              <a:solidFill>
                <a:srgbClr val="FF0000"/>
              </a:solidFill>
            </a:rPr>
            <a:t>を入力してください。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505460</xdr:colOff>
      <xdr:row>38</xdr:row>
      <xdr:rowOff>8708</xdr:rowOff>
    </xdr:from>
    <xdr:to>
      <xdr:col>7</xdr:col>
      <xdr:colOff>798103</xdr:colOff>
      <xdr:row>39</xdr:row>
      <xdr:rowOff>22334</xdr:rowOff>
    </xdr:to>
    <xdr:sp macro="" textlink="">
      <xdr:nvSpPr>
        <xdr:cNvPr id="6" name="上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8118366">
          <a:off x="3516756" y="6589087"/>
          <a:ext cx="185076" cy="1921418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323022</xdr:colOff>
      <xdr:row>42</xdr:row>
      <xdr:rowOff>74545</xdr:rowOff>
    </xdr:from>
    <xdr:to>
      <xdr:col>10</xdr:col>
      <xdr:colOff>1275521</xdr:colOff>
      <xdr:row>45</xdr:row>
      <xdr:rowOff>157370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3022" y="8001002"/>
          <a:ext cx="4621695" cy="60462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シートの入力について不明な点がありましたら、</a:t>
          </a:r>
          <a:endParaRPr kumimoji="1" lang="en-US" altLang="ja-JP" sz="12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200">
              <a:solidFill>
                <a:schemeClr val="accent3">
                  <a:lumMod val="50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担当　岡田　</a:t>
          </a:r>
          <a:r>
            <a:rPr kumimoji="1" lang="ja-JP" altLang="en-US" sz="12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までご連絡ください。</a:t>
          </a:r>
          <a:r>
            <a:rPr kumimoji="1" lang="en-US" altLang="ja-JP" sz="1200">
              <a:solidFill>
                <a:schemeClr val="accent3">
                  <a:lumMod val="50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TEL</a:t>
          </a:r>
          <a:r>
            <a:rPr kumimoji="1" lang="ja-JP" altLang="en-US" sz="1200">
              <a:solidFill>
                <a:schemeClr val="accent3">
                  <a:lumMod val="50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en-US" altLang="ja-JP" sz="1200">
              <a:solidFill>
                <a:schemeClr val="accent3">
                  <a:lumMod val="50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089-976-4343</a:t>
          </a:r>
        </a:p>
      </xdr:txBody>
    </xdr:sp>
    <xdr:clientData/>
  </xdr:twoCellAnchor>
  <xdr:twoCellAnchor>
    <xdr:from>
      <xdr:col>7</xdr:col>
      <xdr:colOff>693406</xdr:colOff>
      <xdr:row>37</xdr:row>
      <xdr:rowOff>34775</xdr:rowOff>
    </xdr:from>
    <xdr:to>
      <xdr:col>7</xdr:col>
      <xdr:colOff>858242</xdr:colOff>
      <xdr:row>39</xdr:row>
      <xdr:rowOff>76187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9682026">
          <a:off x="3799384" y="7298623"/>
          <a:ext cx="164836" cy="405847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207067</xdr:colOff>
      <xdr:row>0</xdr:row>
      <xdr:rowOff>82826</xdr:rowOff>
    </xdr:from>
    <xdr:to>
      <xdr:col>15</xdr:col>
      <xdr:colOff>1161067</xdr:colOff>
      <xdr:row>2</xdr:row>
      <xdr:rowOff>140806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973958" y="82826"/>
          <a:ext cx="954000" cy="4721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メール用</a:t>
          </a:r>
        </a:p>
      </xdr:txBody>
    </xdr:sp>
    <xdr:clientData/>
  </xdr:twoCellAnchor>
  <xdr:twoCellAnchor>
    <xdr:from>
      <xdr:col>10</xdr:col>
      <xdr:colOff>452134</xdr:colOff>
      <xdr:row>38</xdr:row>
      <xdr:rowOff>59153</xdr:rowOff>
    </xdr:from>
    <xdr:to>
      <xdr:col>12</xdr:col>
      <xdr:colOff>383308</xdr:colOff>
      <xdr:row>39</xdr:row>
      <xdr:rowOff>79025</xdr:rowOff>
    </xdr:to>
    <xdr:sp macro="" textlink="">
      <xdr:nvSpPr>
        <xdr:cNvPr id="5" name="上矢印 5">
          <a:extLst>
            <a:ext uri="{FF2B5EF4-FFF2-40B4-BE49-F238E27FC236}">
              <a16:creationId xmlns:a16="http://schemas.microsoft.com/office/drawing/2014/main" id="{337E02B5-3008-46FA-B8BC-ABBA627A74DC}"/>
            </a:ext>
          </a:extLst>
        </xdr:cNvPr>
        <xdr:cNvSpPr/>
      </xdr:nvSpPr>
      <xdr:spPr>
        <a:xfrm rot="3740726" flipH="1">
          <a:off x="7018135" y="7113902"/>
          <a:ext cx="191322" cy="978924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571500</xdr:colOff>
      <xdr:row>38</xdr:row>
      <xdr:rowOff>140806</xdr:rowOff>
    </xdr:from>
    <xdr:to>
      <xdr:col>10</xdr:col>
      <xdr:colOff>695739</xdr:colOff>
      <xdr:row>42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73457" y="7371523"/>
          <a:ext cx="1598543" cy="55493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i="1"/>
            <a:t>この</a:t>
          </a:r>
          <a:r>
            <a:rPr kumimoji="1" lang="en-US" altLang="ja-JP" sz="1050" b="1" i="1"/>
            <a:t>3</a:t>
          </a:r>
          <a:r>
            <a:rPr kumimoji="1" lang="ja-JP" altLang="en-US" sz="1050" b="1" i="1"/>
            <a:t>つの欄は入力しないでください。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43070</xdr:colOff>
      <xdr:row>0</xdr:row>
      <xdr:rowOff>36442</xdr:rowOff>
    </xdr:from>
    <xdr:to>
      <xdr:col>1</xdr:col>
      <xdr:colOff>702366</xdr:colOff>
      <xdr:row>2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4B68B5-9F63-406F-9FD3-69F212D6E419}"/>
            </a:ext>
          </a:extLst>
        </xdr:cNvPr>
        <xdr:cNvSpPr/>
      </xdr:nvSpPr>
      <xdr:spPr>
        <a:xfrm>
          <a:off x="43070" y="36442"/>
          <a:ext cx="1002196" cy="544583"/>
        </a:xfrm>
        <a:prstGeom prst="rect">
          <a:avLst/>
        </a:prstGeom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FAX</a:t>
          </a:r>
          <a:r>
            <a:rPr kumimoji="1" lang="ja-JP" altLang="en-US" sz="2000"/>
            <a:t>用</a:t>
          </a:r>
        </a:p>
      </xdr:txBody>
    </xdr:sp>
    <xdr:clientData/>
  </xdr:twoCellAnchor>
  <xdr:twoCellAnchor>
    <xdr:from>
      <xdr:col>10</xdr:col>
      <xdr:colOff>306457</xdr:colOff>
      <xdr:row>0</xdr:row>
      <xdr:rowOff>190500</xdr:rowOff>
    </xdr:from>
    <xdr:to>
      <xdr:col>10</xdr:col>
      <xdr:colOff>1305340</xdr:colOff>
      <xdr:row>2</xdr:row>
      <xdr:rowOff>248478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787377E-956B-4372-A190-608B9FAAD8D6}"/>
            </a:ext>
          </a:extLst>
        </xdr:cNvPr>
        <xdr:cNvSpPr/>
      </xdr:nvSpPr>
      <xdr:spPr>
        <a:xfrm>
          <a:off x="6634370" y="190500"/>
          <a:ext cx="998883" cy="604630"/>
        </a:xfrm>
        <a:prstGeom prst="rect">
          <a:avLst/>
        </a:prstGeom>
        <a:solidFill>
          <a:srgbClr val="FFC000"/>
        </a:solidFill>
        <a:ln w="2540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4</xdr:col>
      <xdr:colOff>405848</xdr:colOff>
      <xdr:row>4</xdr:row>
      <xdr:rowOff>455543</xdr:rowOff>
    </xdr:from>
    <xdr:to>
      <xdr:col>5</xdr:col>
      <xdr:colOff>323021</xdr:colOff>
      <xdr:row>6</xdr:row>
      <xdr:rowOff>60877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66D320E-41FF-4AE4-AA25-FD2C61B8D888}"/>
            </a:ext>
          </a:extLst>
        </xdr:cNvPr>
        <xdr:cNvSpPr/>
      </xdr:nvSpPr>
      <xdr:spPr>
        <a:xfrm>
          <a:off x="2998305" y="2136913"/>
          <a:ext cx="1904999" cy="483290"/>
        </a:xfrm>
        <a:prstGeom prst="wedgeRoundRectCallout">
          <a:avLst>
            <a:gd name="adj1" fmla="val -66746"/>
            <a:gd name="adj2" fmla="val -998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中学校名の記入を忘れずに。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155300</xdr:colOff>
      <xdr:row>9</xdr:row>
      <xdr:rowOff>22363</xdr:rowOff>
    </xdr:from>
    <xdr:to>
      <xdr:col>3</xdr:col>
      <xdr:colOff>238953</xdr:colOff>
      <xdr:row>11</xdr:row>
      <xdr:rowOff>275811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A1671F-8E9D-4F22-8006-5C3174F9916C}"/>
            </a:ext>
          </a:extLst>
        </xdr:cNvPr>
        <xdr:cNvSpPr/>
      </xdr:nvSpPr>
      <xdr:spPr>
        <a:xfrm>
          <a:off x="2317475" y="3346588"/>
          <a:ext cx="1902928" cy="824948"/>
        </a:xfrm>
        <a:prstGeom prst="wedgeRoundRectCallout">
          <a:avLst>
            <a:gd name="adj1" fmla="val -86746"/>
            <a:gd name="adj2" fmla="val -6825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引率の先生がいらっしゃる場合は、名簿の先頭に記入してください。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1109869</xdr:colOff>
      <xdr:row>13</xdr:row>
      <xdr:rowOff>207064</xdr:rowOff>
    </xdr:from>
    <xdr:to>
      <xdr:col>6</xdr:col>
      <xdr:colOff>479976</xdr:colOff>
      <xdr:row>16</xdr:row>
      <xdr:rowOff>112643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005E539-EA5B-48CF-A640-C66F15015F74}"/>
            </a:ext>
          </a:extLst>
        </xdr:cNvPr>
        <xdr:cNvSpPr/>
      </xdr:nvSpPr>
      <xdr:spPr>
        <a:xfrm>
          <a:off x="3702326" y="4696238"/>
          <a:ext cx="1697520" cy="775253"/>
        </a:xfrm>
        <a:prstGeom prst="wedgeRoundRectCallout">
          <a:avLst>
            <a:gd name="adj1" fmla="val -79298"/>
            <a:gd name="adj2" fmla="val -5751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部活動一覧から、希望する部活動を選択してください。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207066</xdr:colOff>
      <xdr:row>19</xdr:row>
      <xdr:rowOff>49696</xdr:rowOff>
    </xdr:from>
    <xdr:to>
      <xdr:col>4</xdr:col>
      <xdr:colOff>1617180</xdr:colOff>
      <xdr:row>21</xdr:row>
      <xdr:rowOff>96079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A9160FD0-693C-4E50-854F-EBCC30904960}"/>
            </a:ext>
          </a:extLst>
        </xdr:cNvPr>
        <xdr:cNvSpPr/>
      </xdr:nvSpPr>
      <xdr:spPr>
        <a:xfrm>
          <a:off x="2799523" y="6278218"/>
          <a:ext cx="1410114" cy="626165"/>
        </a:xfrm>
        <a:prstGeom prst="wedgeRoundRectCallout">
          <a:avLst>
            <a:gd name="adj1" fmla="val -77437"/>
            <a:gd name="adj2" fmla="val -715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女子はこの欄に○を付けてください。</a:t>
          </a:r>
        </a:p>
      </xdr:txBody>
    </xdr:sp>
    <xdr:clientData/>
  </xdr:twoCellAnchor>
  <xdr:twoCellAnchor>
    <xdr:from>
      <xdr:col>6</xdr:col>
      <xdr:colOff>139148</xdr:colOff>
      <xdr:row>19</xdr:row>
      <xdr:rowOff>4142</xdr:rowOff>
    </xdr:from>
    <xdr:to>
      <xdr:col>10</xdr:col>
      <xdr:colOff>349111</xdr:colOff>
      <xdr:row>22</xdr:row>
      <xdr:rowOff>28576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558B99A-FC63-46E6-BC94-44EE61DC1C5F}"/>
            </a:ext>
          </a:extLst>
        </xdr:cNvPr>
        <xdr:cNvSpPr/>
      </xdr:nvSpPr>
      <xdr:spPr>
        <a:xfrm>
          <a:off x="6882848" y="6185867"/>
          <a:ext cx="2086388" cy="881684"/>
        </a:xfrm>
        <a:prstGeom prst="wedgeRoundRectCallout">
          <a:avLst>
            <a:gd name="adj1" fmla="val -32401"/>
            <a:gd name="adj2" fmla="val -8468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生徒と一緒に保護者が来られる場合は、こちらに実数を記入してください。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49696</xdr:colOff>
      <xdr:row>27</xdr:row>
      <xdr:rowOff>165651</xdr:rowOff>
    </xdr:from>
    <xdr:to>
      <xdr:col>4</xdr:col>
      <xdr:colOff>1314450</xdr:colOff>
      <xdr:row>30</xdr:row>
      <xdr:rowOff>71230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5369038B-0880-4E93-A15C-1B6DF4DDC510}"/>
            </a:ext>
          </a:extLst>
        </xdr:cNvPr>
        <xdr:cNvSpPr/>
      </xdr:nvSpPr>
      <xdr:spPr>
        <a:xfrm>
          <a:off x="2211457" y="8713303"/>
          <a:ext cx="1695450" cy="775253"/>
        </a:xfrm>
        <a:prstGeom prst="wedgeRoundRectCallout">
          <a:avLst>
            <a:gd name="adj1" fmla="val 89940"/>
            <a:gd name="adj2" fmla="val -11973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見学のみを希望の場合は〇を付けて下さい。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313497</xdr:colOff>
      <xdr:row>26</xdr:row>
      <xdr:rowOff>73301</xdr:rowOff>
    </xdr:from>
    <xdr:to>
      <xdr:col>8</xdr:col>
      <xdr:colOff>619124</xdr:colOff>
      <xdr:row>30</xdr:row>
      <xdr:rowOff>13668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B97E8A99-9987-4BFC-98BA-23074D44A263}"/>
            </a:ext>
          </a:extLst>
        </xdr:cNvPr>
        <xdr:cNvSpPr/>
      </xdr:nvSpPr>
      <xdr:spPr>
        <a:xfrm>
          <a:off x="6714297" y="8255276"/>
          <a:ext cx="1620077" cy="1083367"/>
        </a:xfrm>
        <a:prstGeom prst="wedgeRoundRectCallout">
          <a:avLst>
            <a:gd name="adj1" fmla="val -61115"/>
            <a:gd name="adj2" fmla="val -10076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送迎バスに乗車希望の場合は、こちらに実数を記入してください。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647700</xdr:colOff>
      <xdr:row>35</xdr:row>
      <xdr:rowOff>164824</xdr:rowOff>
    </xdr:from>
    <xdr:to>
      <xdr:col>8</xdr:col>
      <xdr:colOff>1047750</xdr:colOff>
      <xdr:row>46</xdr:row>
      <xdr:rowOff>142875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id="{47E31D51-3503-4378-95DF-3BDD2CCDC913}"/>
            </a:ext>
          </a:extLst>
        </xdr:cNvPr>
        <xdr:cNvSpPr/>
      </xdr:nvSpPr>
      <xdr:spPr>
        <a:xfrm>
          <a:off x="990600" y="10918549"/>
          <a:ext cx="7448550" cy="2264051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</a:t>
          </a:r>
          <a:endParaRPr kumimoji="1" lang="en-US" altLang="ja-JP" sz="1600" baseline="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 baseline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必要事項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を記入のうえ、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FAX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にてお申し込みください。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ja-JP" altLang="en-US" sz="1600" i="0">
              <a:solidFill>
                <a:srgbClr val="C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令和８年５月２１日（木）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までに返信いただきますようお願いいたします。</a:t>
          </a: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何か不明な点がありましたら、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入試広報課　岡田　までご連絡ください。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TEL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089-976-4343</a:t>
          </a: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　　　　　　　　　　　　　　　　　　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FAX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089-976-4348</a:t>
          </a:r>
        </a:p>
      </xdr:txBody>
    </xdr:sp>
    <xdr:clientData/>
  </xdr:twoCellAnchor>
  <xdr:twoCellAnchor>
    <xdr:from>
      <xdr:col>4</xdr:col>
      <xdr:colOff>1485900</xdr:colOff>
      <xdr:row>32</xdr:row>
      <xdr:rowOff>114300</xdr:rowOff>
    </xdr:from>
    <xdr:to>
      <xdr:col>7</xdr:col>
      <xdr:colOff>200852</xdr:colOff>
      <xdr:row>35</xdr:row>
      <xdr:rowOff>123825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FFB4C28A-51AA-47A3-B843-6BAF74120A32}"/>
            </a:ext>
          </a:extLst>
        </xdr:cNvPr>
        <xdr:cNvSpPr/>
      </xdr:nvSpPr>
      <xdr:spPr>
        <a:xfrm>
          <a:off x="4076700" y="10010775"/>
          <a:ext cx="1620077" cy="866775"/>
        </a:xfrm>
        <a:prstGeom prst="wedgeRoundRectCallout">
          <a:avLst>
            <a:gd name="adj1" fmla="val 65291"/>
            <a:gd name="adj2" fmla="val -3438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バス乗車場所一覧から希望する乗車場所を選択してください。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43070</xdr:colOff>
      <xdr:row>0</xdr:row>
      <xdr:rowOff>36442</xdr:rowOff>
    </xdr:from>
    <xdr:to>
      <xdr:col>1</xdr:col>
      <xdr:colOff>702366</xdr:colOff>
      <xdr:row>2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F2A479-4989-4B90-82C1-F75FF9893C18}"/>
            </a:ext>
          </a:extLst>
        </xdr:cNvPr>
        <xdr:cNvSpPr/>
      </xdr:nvSpPr>
      <xdr:spPr>
        <a:xfrm>
          <a:off x="43070" y="36442"/>
          <a:ext cx="1002196" cy="544583"/>
        </a:xfrm>
        <a:prstGeom prst="rect">
          <a:avLst/>
        </a:prstGeom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FAX</a:t>
          </a:r>
          <a:r>
            <a:rPr kumimoji="1" lang="ja-JP" altLang="en-US" sz="2000"/>
            <a:t>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kada@mg-h.ed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0887-604B-4829-90F4-D26075E6C854}">
  <sheetPr>
    <pageSetUpPr fitToPage="1"/>
  </sheetPr>
  <dimension ref="B2:R48"/>
  <sheetViews>
    <sheetView topLeftCell="A35" zoomScaleNormal="100" workbookViewId="0">
      <selection activeCell="M49" sqref="M49"/>
    </sheetView>
  </sheetViews>
  <sheetFormatPr defaultRowHeight="13.5" x14ac:dyDescent="0.15"/>
  <cols>
    <col min="1" max="1" width="3.375" style="1" customWidth="1"/>
    <col min="2" max="2" width="4.5" style="1" customWidth="1"/>
    <col min="3" max="3" width="20.5" style="1" bestFit="1" customWidth="1"/>
    <col min="4" max="4" width="17.5" style="42" customWidth="1"/>
    <col min="5" max="5" width="2.75" style="1" customWidth="1"/>
    <col min="6" max="6" width="16.125" style="1" bestFit="1" customWidth="1"/>
    <col min="7" max="7" width="5.25" style="1" customWidth="1"/>
    <col min="8" max="8" width="17.75" style="1" customWidth="1"/>
    <col min="9" max="12" width="6.875" style="1" customWidth="1"/>
    <col min="13" max="13" width="12.875" style="42" customWidth="1"/>
    <col min="14" max="14" width="1.875" style="1" customWidth="1"/>
    <col min="15" max="15" width="4.625" style="1" customWidth="1"/>
    <col min="16" max="16" width="20.625" style="1" customWidth="1"/>
    <col min="17" max="17" width="10.625" style="1" customWidth="1"/>
    <col min="18" max="18" width="13.875" style="1" bestFit="1" customWidth="1"/>
    <col min="19" max="16384" width="9" style="1"/>
  </cols>
  <sheetData>
    <row r="2" spans="2:18" ht="18.75" x14ac:dyDescent="0.15">
      <c r="B2" s="2" t="s">
        <v>101</v>
      </c>
    </row>
    <row r="3" spans="2:18" ht="15" customHeight="1" x14ac:dyDescent="0.15">
      <c r="B3" s="2"/>
    </row>
    <row r="4" spans="2:18" ht="21.75" customHeight="1" x14ac:dyDescent="0.15">
      <c r="B4" s="2"/>
      <c r="C4" s="13" t="s">
        <v>4</v>
      </c>
      <c r="D4" s="71"/>
      <c r="E4" s="13"/>
      <c r="F4" s="62" t="s">
        <v>67</v>
      </c>
      <c r="G4" s="63"/>
      <c r="H4" s="64"/>
    </row>
    <row r="5" spans="2:18" ht="15" customHeight="1" x14ac:dyDescent="0.15">
      <c r="B5" s="2"/>
      <c r="C5" s="5"/>
      <c r="D5" s="72"/>
      <c r="E5" s="5"/>
    </row>
    <row r="6" spans="2:18" s="3" customFormat="1" ht="15" customHeight="1" x14ac:dyDescent="0.15">
      <c r="B6" s="3" t="s">
        <v>5</v>
      </c>
      <c r="D6" s="48"/>
      <c r="M6" s="48"/>
      <c r="O6" s="1"/>
      <c r="P6" s="1"/>
      <c r="Q6" s="1"/>
      <c r="R6" s="1"/>
    </row>
    <row r="7" spans="2:18" s="5" customFormat="1" ht="22.5" customHeight="1" x14ac:dyDescent="0.15">
      <c r="B7" s="4" t="s">
        <v>18</v>
      </c>
      <c r="C7" s="4" t="s">
        <v>1</v>
      </c>
      <c r="D7" s="70" t="s">
        <v>91</v>
      </c>
      <c r="E7" s="18" t="s">
        <v>15</v>
      </c>
      <c r="F7" s="20" t="s">
        <v>8</v>
      </c>
      <c r="G7" s="7" t="s">
        <v>64</v>
      </c>
      <c r="H7" s="43" t="s">
        <v>63</v>
      </c>
      <c r="I7" s="18" t="s">
        <v>66</v>
      </c>
      <c r="J7" s="8" t="s">
        <v>65</v>
      </c>
      <c r="K7" s="18" t="s">
        <v>84</v>
      </c>
      <c r="L7" s="18" t="s">
        <v>83</v>
      </c>
      <c r="M7" s="49" t="s">
        <v>81</v>
      </c>
      <c r="O7" s="1"/>
      <c r="P7" s="1"/>
      <c r="Q7" s="1"/>
      <c r="R7" s="1"/>
    </row>
    <row r="8" spans="2:18" ht="15" customHeight="1" x14ac:dyDescent="0.15">
      <c r="B8" s="4">
        <v>0</v>
      </c>
      <c r="C8" s="4" t="s">
        <v>12</v>
      </c>
      <c r="D8" s="70"/>
      <c r="E8" s="4"/>
      <c r="F8" s="29" t="str">
        <f>IF(OR($F$4="",C8=""),"",$F$4)</f>
        <v>松山学院中学校</v>
      </c>
      <c r="G8" s="9"/>
      <c r="H8" s="36" t="str">
        <f>IF(G8="","",VLOOKUP(G8,$O$9:$P$38,2))</f>
        <v/>
      </c>
      <c r="I8" s="4"/>
      <c r="J8" s="8"/>
      <c r="K8" s="4" t="str">
        <f>IF(J8="","",VLOOKUP(J8,$O$9:$P$38,2))</f>
        <v/>
      </c>
      <c r="L8" s="4"/>
      <c r="M8" s="50"/>
      <c r="P8" s="32" t="s">
        <v>9</v>
      </c>
    </row>
    <row r="9" spans="2:18" ht="15" customHeight="1" x14ac:dyDescent="0.15">
      <c r="B9" s="4">
        <v>1</v>
      </c>
      <c r="C9" s="6" t="s">
        <v>3</v>
      </c>
      <c r="D9" s="28" t="s">
        <v>104</v>
      </c>
      <c r="E9" s="6"/>
      <c r="F9" s="29" t="str">
        <f t="shared" ref="F9:F38" si="0">IF(OR($F$4="",C9=""),"",$F$4)</f>
        <v>松山学院中学校</v>
      </c>
      <c r="G9" s="9">
        <v>11</v>
      </c>
      <c r="H9" s="36" t="str">
        <f t="shared" ref="H9:H38" si="1">IF(G9="","",VLOOKUP(G9,$O$9:$P$38,2))</f>
        <v>硬式野球部（男子）</v>
      </c>
      <c r="I9" s="4"/>
      <c r="J9" s="6">
        <v>1</v>
      </c>
      <c r="K9" s="6">
        <v>2</v>
      </c>
      <c r="L9" s="6"/>
      <c r="M9" s="29"/>
      <c r="O9" s="6">
        <v>11</v>
      </c>
      <c r="P9" s="35" t="s">
        <v>75</v>
      </c>
      <c r="R9" s="14" t="s">
        <v>13</v>
      </c>
    </row>
    <row r="10" spans="2:18" ht="15" customHeight="1" x14ac:dyDescent="0.15">
      <c r="B10" s="4">
        <v>2</v>
      </c>
      <c r="C10" s="6" t="s">
        <v>41</v>
      </c>
      <c r="D10" s="28" t="s">
        <v>105</v>
      </c>
      <c r="E10" s="6"/>
      <c r="F10" s="29" t="str">
        <f t="shared" si="0"/>
        <v>松山学院中学校</v>
      </c>
      <c r="G10" s="9">
        <v>12</v>
      </c>
      <c r="H10" s="36" t="str">
        <f t="shared" si="1"/>
        <v>サッカー部（男子）</v>
      </c>
      <c r="I10" s="4" t="s">
        <v>16</v>
      </c>
      <c r="J10" s="6"/>
      <c r="K10" s="6"/>
      <c r="L10" s="6"/>
      <c r="M10" s="29"/>
      <c r="O10" s="6">
        <v>12</v>
      </c>
      <c r="P10" s="35" t="s">
        <v>52</v>
      </c>
      <c r="Q10" s="23"/>
      <c r="R10" s="14" t="s">
        <v>14</v>
      </c>
    </row>
    <row r="11" spans="2:18" ht="15" customHeight="1" x14ac:dyDescent="0.15">
      <c r="B11" s="4">
        <v>3</v>
      </c>
      <c r="C11" s="6" t="s">
        <v>40</v>
      </c>
      <c r="D11" s="28" t="s">
        <v>106</v>
      </c>
      <c r="E11" s="6"/>
      <c r="F11" s="29" t="str">
        <f t="shared" si="0"/>
        <v>松山学院中学校</v>
      </c>
      <c r="G11" s="9">
        <v>23</v>
      </c>
      <c r="H11" s="36" t="str">
        <f t="shared" si="1"/>
        <v>パソコン部（eスポーツ）</v>
      </c>
      <c r="I11" s="4"/>
      <c r="J11" s="6"/>
      <c r="K11" s="6">
        <v>1</v>
      </c>
      <c r="L11" s="6"/>
      <c r="M11" s="29"/>
      <c r="O11" s="6">
        <v>13</v>
      </c>
      <c r="P11" s="35" t="s">
        <v>54</v>
      </c>
      <c r="Q11" s="3"/>
      <c r="R11" s="15" t="s">
        <v>10</v>
      </c>
    </row>
    <row r="12" spans="2:18" ht="15" customHeight="1" x14ac:dyDescent="0.15">
      <c r="B12" s="4">
        <v>4</v>
      </c>
      <c r="C12" s="6" t="s">
        <v>39</v>
      </c>
      <c r="D12" s="28" t="s">
        <v>107</v>
      </c>
      <c r="E12" s="6"/>
      <c r="F12" s="29" t="str">
        <f t="shared" si="0"/>
        <v>松山学院中学校</v>
      </c>
      <c r="G12" s="9">
        <v>15</v>
      </c>
      <c r="H12" s="36" t="str">
        <f t="shared" si="1"/>
        <v>バスケットボール部（男子）</v>
      </c>
      <c r="I12" s="4" t="s">
        <v>16</v>
      </c>
      <c r="J12" s="6"/>
      <c r="K12" s="6"/>
      <c r="L12" s="6"/>
      <c r="M12" s="29"/>
      <c r="O12" s="6">
        <v>14</v>
      </c>
      <c r="P12" s="35" t="s">
        <v>76</v>
      </c>
      <c r="Q12" s="5"/>
      <c r="R12" s="16" t="s">
        <v>11</v>
      </c>
    </row>
    <row r="13" spans="2:18" ht="15" customHeight="1" x14ac:dyDescent="0.15">
      <c r="B13" s="4">
        <v>5</v>
      </c>
      <c r="C13" s="6" t="s">
        <v>38</v>
      </c>
      <c r="D13" s="28" t="s">
        <v>108</v>
      </c>
      <c r="E13" s="6"/>
      <c r="F13" s="29" t="str">
        <f t="shared" si="0"/>
        <v>松山学院中学校</v>
      </c>
      <c r="G13" s="9">
        <v>29</v>
      </c>
      <c r="H13" s="36" t="str">
        <f t="shared" si="1"/>
        <v>部活動見学ツアー</v>
      </c>
      <c r="I13" s="4"/>
      <c r="J13" s="6">
        <v>1</v>
      </c>
      <c r="K13" s="6"/>
      <c r="L13" s="6"/>
      <c r="M13" s="29"/>
      <c r="O13" s="6">
        <v>15</v>
      </c>
      <c r="P13" s="35" t="s">
        <v>57</v>
      </c>
      <c r="R13" s="14" t="s">
        <v>0</v>
      </c>
    </row>
    <row r="14" spans="2:18" ht="15" customHeight="1" x14ac:dyDescent="0.15">
      <c r="B14" s="4">
        <v>6</v>
      </c>
      <c r="C14" s="6" t="s">
        <v>37</v>
      </c>
      <c r="D14" s="28" t="s">
        <v>109</v>
      </c>
      <c r="E14" s="6"/>
      <c r="F14" s="29" t="str">
        <f t="shared" si="0"/>
        <v>松山学院中学校</v>
      </c>
      <c r="G14" s="9">
        <v>18</v>
      </c>
      <c r="H14" s="36" t="str">
        <f t="shared" si="1"/>
        <v>剣道部（男女）</v>
      </c>
      <c r="I14" s="4"/>
      <c r="J14" s="6"/>
      <c r="K14" s="6"/>
      <c r="L14" s="6"/>
      <c r="M14" s="29"/>
      <c r="O14" s="6">
        <v>16</v>
      </c>
      <c r="P14" s="35" t="s">
        <v>58</v>
      </c>
      <c r="R14" s="14" t="s">
        <v>6</v>
      </c>
    </row>
    <row r="15" spans="2:18" ht="15" customHeight="1" x14ac:dyDescent="0.15">
      <c r="B15" s="4">
        <v>7</v>
      </c>
      <c r="C15" s="6" t="s">
        <v>36</v>
      </c>
      <c r="D15" s="28" t="s">
        <v>110</v>
      </c>
      <c r="E15" s="6"/>
      <c r="F15" s="29" t="str">
        <f t="shared" si="0"/>
        <v>松山学院中学校</v>
      </c>
      <c r="G15" s="9">
        <v>18</v>
      </c>
      <c r="H15" s="36" t="str">
        <f t="shared" si="1"/>
        <v>剣道部（男女）</v>
      </c>
      <c r="I15" s="4"/>
      <c r="J15" s="6"/>
      <c r="K15" s="6"/>
      <c r="L15" s="6"/>
      <c r="M15" s="29"/>
      <c r="O15" s="6">
        <v>17</v>
      </c>
      <c r="P15" s="35" t="s">
        <v>60</v>
      </c>
      <c r="R15" s="14" t="s">
        <v>7</v>
      </c>
    </row>
    <row r="16" spans="2:18" ht="15" customHeight="1" x14ac:dyDescent="0.15">
      <c r="B16" s="4">
        <v>8</v>
      </c>
      <c r="C16" s="6" t="s">
        <v>35</v>
      </c>
      <c r="D16" s="28" t="s">
        <v>111</v>
      </c>
      <c r="E16" s="6"/>
      <c r="F16" s="29" t="str">
        <f t="shared" si="0"/>
        <v>松山学院中学校</v>
      </c>
      <c r="G16" s="9">
        <v>18</v>
      </c>
      <c r="H16" s="36" t="str">
        <f t="shared" si="1"/>
        <v>剣道部（男女）</v>
      </c>
      <c r="I16" s="4" t="s">
        <v>16</v>
      </c>
      <c r="J16" s="6"/>
      <c r="K16" s="6"/>
      <c r="L16" s="6"/>
      <c r="M16" s="29"/>
      <c r="O16" s="6">
        <v>18</v>
      </c>
      <c r="P16" s="35" t="s">
        <v>62</v>
      </c>
    </row>
    <row r="17" spans="2:16" ht="15" customHeight="1" x14ac:dyDescent="0.15">
      <c r="B17" s="4">
        <v>9</v>
      </c>
      <c r="C17" s="6" t="s">
        <v>34</v>
      </c>
      <c r="D17" s="28" t="s">
        <v>112</v>
      </c>
      <c r="E17" s="6"/>
      <c r="F17" s="29" t="str">
        <f t="shared" si="0"/>
        <v>松山学院中学校</v>
      </c>
      <c r="G17" s="9">
        <v>26</v>
      </c>
      <c r="H17" s="36" t="str">
        <f t="shared" si="1"/>
        <v>写真部</v>
      </c>
      <c r="I17" s="4"/>
      <c r="J17" s="6">
        <v>2</v>
      </c>
      <c r="K17" s="6">
        <v>3</v>
      </c>
      <c r="L17" s="6">
        <v>31</v>
      </c>
      <c r="M17" s="51" t="s">
        <v>79</v>
      </c>
      <c r="O17" s="6">
        <v>19</v>
      </c>
      <c r="P17" s="35" t="s">
        <v>98</v>
      </c>
    </row>
    <row r="18" spans="2:16" ht="15" customHeight="1" x14ac:dyDescent="0.15">
      <c r="B18" s="4">
        <v>10</v>
      </c>
      <c r="C18" s="6" t="s">
        <v>68</v>
      </c>
      <c r="D18" s="28" t="s">
        <v>113</v>
      </c>
      <c r="E18" s="6"/>
      <c r="F18" s="29" t="str">
        <f t="shared" si="0"/>
        <v>松山学院中学校</v>
      </c>
      <c r="G18" s="9">
        <v>26</v>
      </c>
      <c r="H18" s="36" t="str">
        <f t="shared" si="1"/>
        <v>写真部</v>
      </c>
      <c r="I18" s="4"/>
      <c r="J18" s="6"/>
      <c r="K18" s="6"/>
      <c r="L18" s="6"/>
      <c r="M18" s="29"/>
      <c r="O18" s="65"/>
      <c r="P18" s="66"/>
    </row>
    <row r="19" spans="2:16" ht="15" customHeight="1" x14ac:dyDescent="0.15">
      <c r="B19" s="4">
        <v>11</v>
      </c>
      <c r="C19" s="6" t="s">
        <v>33</v>
      </c>
      <c r="D19" s="28" t="s">
        <v>114</v>
      </c>
      <c r="E19" s="6"/>
      <c r="F19" s="29" t="str">
        <f t="shared" si="0"/>
        <v>松山学院中学校</v>
      </c>
      <c r="G19" s="9">
        <v>26</v>
      </c>
      <c r="H19" s="36" t="str">
        <f t="shared" si="1"/>
        <v>写真部</v>
      </c>
      <c r="I19" s="4"/>
      <c r="J19" s="6"/>
      <c r="K19" s="6"/>
      <c r="L19" s="6"/>
      <c r="M19" s="29"/>
      <c r="P19" s="41"/>
    </row>
    <row r="20" spans="2:16" ht="15" customHeight="1" x14ac:dyDescent="0.15">
      <c r="B20" s="4">
        <v>12</v>
      </c>
      <c r="C20" s="6" t="s">
        <v>32</v>
      </c>
      <c r="D20" s="28" t="s">
        <v>115</v>
      </c>
      <c r="E20" s="6"/>
      <c r="F20" s="29" t="str">
        <f t="shared" si="0"/>
        <v>松山学院中学校</v>
      </c>
      <c r="G20" s="9">
        <v>28</v>
      </c>
      <c r="H20" s="36" t="str">
        <f t="shared" si="1"/>
        <v>俳句部</v>
      </c>
      <c r="I20" s="4"/>
      <c r="J20" s="6"/>
      <c r="K20" s="6"/>
      <c r="L20" s="6"/>
      <c r="M20" s="29"/>
      <c r="P20" s="42"/>
    </row>
    <row r="21" spans="2:16" ht="15" customHeight="1" x14ac:dyDescent="0.15">
      <c r="B21" s="4">
        <v>13</v>
      </c>
      <c r="C21" s="6" t="s">
        <v>69</v>
      </c>
      <c r="D21" s="28" t="s">
        <v>116</v>
      </c>
      <c r="E21" s="6"/>
      <c r="F21" s="29" t="str">
        <f t="shared" si="0"/>
        <v>松山学院中学校</v>
      </c>
      <c r="G21" s="9">
        <v>21</v>
      </c>
      <c r="H21" s="36" t="str">
        <f t="shared" si="1"/>
        <v>軽音楽部</v>
      </c>
      <c r="I21" s="4"/>
      <c r="J21" s="6"/>
      <c r="K21" s="6"/>
      <c r="L21" s="6"/>
      <c r="M21" s="29"/>
      <c r="O21" s="33"/>
      <c r="P21" s="34" t="s">
        <v>45</v>
      </c>
    </row>
    <row r="22" spans="2:16" ht="15" customHeight="1" x14ac:dyDescent="0.15">
      <c r="B22" s="4">
        <v>14</v>
      </c>
      <c r="C22" s="6" t="s">
        <v>30</v>
      </c>
      <c r="D22" s="28" t="s">
        <v>117</v>
      </c>
      <c r="E22" s="6"/>
      <c r="F22" s="29" t="str">
        <f t="shared" si="0"/>
        <v>松山学院中学校</v>
      </c>
      <c r="G22" s="9">
        <v>12</v>
      </c>
      <c r="H22" s="36" t="str">
        <f t="shared" si="1"/>
        <v>サッカー部（男子）</v>
      </c>
      <c r="I22" s="4"/>
      <c r="J22" s="6"/>
      <c r="K22" s="6"/>
      <c r="L22" s="6"/>
      <c r="M22" s="29"/>
      <c r="O22" s="6">
        <v>21</v>
      </c>
      <c r="P22" s="35" t="s">
        <v>46</v>
      </c>
    </row>
    <row r="23" spans="2:16" ht="15" customHeight="1" x14ac:dyDescent="0.15">
      <c r="B23" s="4">
        <v>15</v>
      </c>
      <c r="C23" s="7" t="s">
        <v>29</v>
      </c>
      <c r="D23" s="28" t="s">
        <v>118</v>
      </c>
      <c r="E23" s="7"/>
      <c r="F23" s="29" t="str">
        <f t="shared" si="0"/>
        <v>松山学院中学校</v>
      </c>
      <c r="G23" s="9">
        <v>15</v>
      </c>
      <c r="H23" s="36" t="str">
        <f t="shared" si="1"/>
        <v>バスケットボール部（男子）</v>
      </c>
      <c r="I23" s="8"/>
      <c r="J23" s="7">
        <v>1</v>
      </c>
      <c r="K23" s="6">
        <v>1</v>
      </c>
      <c r="L23" s="6">
        <v>32</v>
      </c>
      <c r="M23" s="51" t="s">
        <v>94</v>
      </c>
      <c r="O23" s="6">
        <v>22</v>
      </c>
      <c r="P23" s="35" t="s">
        <v>73</v>
      </c>
    </row>
    <row r="24" spans="2:16" ht="15" customHeight="1" x14ac:dyDescent="0.15">
      <c r="B24" s="4">
        <v>16</v>
      </c>
      <c r="C24" s="6" t="s">
        <v>2</v>
      </c>
      <c r="D24" s="28" t="s">
        <v>119</v>
      </c>
      <c r="E24" s="6"/>
      <c r="F24" s="29" t="str">
        <f t="shared" si="0"/>
        <v>松山学院中学校</v>
      </c>
      <c r="G24" s="9">
        <v>16</v>
      </c>
      <c r="H24" s="36" t="str">
        <f t="shared" si="1"/>
        <v>卓球部（男女）</v>
      </c>
      <c r="I24" s="4" t="s">
        <v>16</v>
      </c>
      <c r="J24" s="6">
        <v>1</v>
      </c>
      <c r="K24" s="6">
        <v>1</v>
      </c>
      <c r="L24" s="6">
        <v>33</v>
      </c>
      <c r="M24" s="51" t="s">
        <v>82</v>
      </c>
      <c r="O24" s="6">
        <v>23</v>
      </c>
      <c r="P24" s="35" t="s">
        <v>47</v>
      </c>
    </row>
    <row r="25" spans="2:16" ht="15" customHeight="1" x14ac:dyDescent="0.15">
      <c r="B25" s="4">
        <v>17</v>
      </c>
      <c r="C25" s="6" t="s">
        <v>28</v>
      </c>
      <c r="D25" s="28" t="s">
        <v>120</v>
      </c>
      <c r="E25" s="6"/>
      <c r="F25" s="29" t="str">
        <f t="shared" si="0"/>
        <v>松山学院中学校</v>
      </c>
      <c r="G25" s="9">
        <v>19</v>
      </c>
      <c r="H25" s="36" t="str">
        <f t="shared" si="1"/>
        <v>極真空手道部（男女）</v>
      </c>
      <c r="I25" s="4" t="s">
        <v>16</v>
      </c>
      <c r="J25" s="6"/>
      <c r="K25" s="6"/>
      <c r="L25" s="6"/>
      <c r="M25" s="29"/>
      <c r="O25" s="6">
        <v>24</v>
      </c>
      <c r="P25" s="35" t="s">
        <v>96</v>
      </c>
    </row>
    <row r="26" spans="2:16" ht="15" customHeight="1" x14ac:dyDescent="0.15">
      <c r="B26" s="4">
        <v>18</v>
      </c>
      <c r="C26" s="6" t="s">
        <v>27</v>
      </c>
      <c r="D26" s="28" t="s">
        <v>121</v>
      </c>
      <c r="E26" s="6"/>
      <c r="F26" s="29" t="str">
        <f t="shared" si="0"/>
        <v>松山学院中学校</v>
      </c>
      <c r="G26" s="9">
        <v>14</v>
      </c>
      <c r="H26" s="36" t="str">
        <f t="shared" si="1"/>
        <v>ハンドボール部（男子）</v>
      </c>
      <c r="I26" s="4"/>
      <c r="J26" s="6"/>
      <c r="K26" s="6"/>
      <c r="L26" s="6"/>
      <c r="M26" s="29"/>
      <c r="O26" s="6">
        <v>25</v>
      </c>
      <c r="P26" s="35" t="s">
        <v>48</v>
      </c>
    </row>
    <row r="27" spans="2:16" ht="15" customHeight="1" x14ac:dyDescent="0.15">
      <c r="B27" s="4">
        <v>19</v>
      </c>
      <c r="C27" s="6" t="s">
        <v>26</v>
      </c>
      <c r="D27" s="28" t="s">
        <v>122</v>
      </c>
      <c r="E27" s="6"/>
      <c r="F27" s="29" t="str">
        <f t="shared" si="0"/>
        <v>松山学院中学校</v>
      </c>
      <c r="G27" s="9">
        <v>14</v>
      </c>
      <c r="H27" s="36" t="str">
        <f>IF(G27="","",VLOOKUP(G27,$O$9:$P$38,2))</f>
        <v>ハンドボール部（男子）</v>
      </c>
      <c r="I27" s="4"/>
      <c r="J27" s="6">
        <v>2</v>
      </c>
      <c r="K27" s="6"/>
      <c r="L27" s="6"/>
      <c r="M27" s="29"/>
      <c r="O27" s="6">
        <v>26</v>
      </c>
      <c r="P27" s="35" t="s">
        <v>49</v>
      </c>
    </row>
    <row r="28" spans="2:16" ht="15" customHeight="1" x14ac:dyDescent="0.15">
      <c r="B28" s="4">
        <v>20</v>
      </c>
      <c r="C28" s="6" t="s">
        <v>25</v>
      </c>
      <c r="D28" s="28" t="s">
        <v>123</v>
      </c>
      <c r="E28" s="6"/>
      <c r="F28" s="29" t="str">
        <f t="shared" si="0"/>
        <v>松山学院中学校</v>
      </c>
      <c r="G28" s="9">
        <v>11</v>
      </c>
      <c r="H28" s="36" t="str">
        <f t="shared" si="1"/>
        <v>硬式野球部（男子）</v>
      </c>
      <c r="I28" s="4"/>
      <c r="J28" s="6"/>
      <c r="K28" s="6"/>
      <c r="L28" s="6"/>
      <c r="M28" s="29"/>
      <c r="O28" s="6">
        <v>27</v>
      </c>
      <c r="P28" s="35" t="s">
        <v>99</v>
      </c>
    </row>
    <row r="29" spans="2:16" ht="15" customHeight="1" x14ac:dyDescent="0.15">
      <c r="B29" s="4">
        <v>21</v>
      </c>
      <c r="C29" s="6" t="s">
        <v>124</v>
      </c>
      <c r="D29" s="28" t="s">
        <v>125</v>
      </c>
      <c r="E29" s="6"/>
      <c r="F29" s="29" t="str">
        <f t="shared" si="0"/>
        <v>松山学院中学校</v>
      </c>
      <c r="G29" s="9">
        <v>13</v>
      </c>
      <c r="H29" s="36" t="str">
        <f t="shared" si="1"/>
        <v>ラグビーフットボール部（男子）</v>
      </c>
      <c r="I29" s="4" t="s">
        <v>16</v>
      </c>
      <c r="J29" s="6"/>
      <c r="K29" s="6"/>
      <c r="L29" s="6"/>
      <c r="M29" s="29"/>
      <c r="O29" s="6">
        <v>28</v>
      </c>
      <c r="P29" s="35" t="s">
        <v>100</v>
      </c>
    </row>
    <row r="30" spans="2:16" ht="15" customHeight="1" x14ac:dyDescent="0.15">
      <c r="B30" s="4">
        <v>22</v>
      </c>
      <c r="C30" s="6" t="s">
        <v>24</v>
      </c>
      <c r="D30" s="28" t="s">
        <v>126</v>
      </c>
      <c r="E30" s="6"/>
      <c r="F30" s="29" t="str">
        <f t="shared" si="0"/>
        <v>松山学院中学校</v>
      </c>
      <c r="G30" s="9">
        <v>13</v>
      </c>
      <c r="H30" s="36" t="str">
        <f t="shared" si="1"/>
        <v>ラグビーフットボール部（男子）</v>
      </c>
      <c r="I30" s="4"/>
      <c r="J30" s="6">
        <v>1</v>
      </c>
      <c r="K30" s="6"/>
      <c r="L30" s="6"/>
      <c r="M30" s="29"/>
      <c r="O30" s="6">
        <v>29</v>
      </c>
      <c r="P30" s="35" t="s">
        <v>74</v>
      </c>
    </row>
    <row r="31" spans="2:16" ht="15" customHeight="1" x14ac:dyDescent="0.15">
      <c r="B31" s="4">
        <v>23</v>
      </c>
      <c r="C31" s="19" t="s">
        <v>23</v>
      </c>
      <c r="D31" s="73" t="s">
        <v>127</v>
      </c>
      <c r="E31" s="6" t="s">
        <v>16</v>
      </c>
      <c r="F31" s="29" t="str">
        <f t="shared" si="0"/>
        <v>松山学院中学校</v>
      </c>
      <c r="G31" s="9">
        <v>21</v>
      </c>
      <c r="H31" s="36" t="str">
        <f t="shared" si="1"/>
        <v>軽音楽部</v>
      </c>
      <c r="I31" s="4"/>
      <c r="J31" s="6"/>
      <c r="K31" s="6"/>
      <c r="L31" s="6"/>
      <c r="M31" s="29"/>
      <c r="P31" s="41"/>
    </row>
    <row r="32" spans="2:16" ht="15" customHeight="1" x14ac:dyDescent="0.15">
      <c r="B32" s="4">
        <v>24</v>
      </c>
      <c r="C32" s="6" t="s">
        <v>22</v>
      </c>
      <c r="D32" s="28" t="s">
        <v>128</v>
      </c>
      <c r="E32" s="6"/>
      <c r="F32" s="29" t="str">
        <f t="shared" si="0"/>
        <v>松山学院中学校</v>
      </c>
      <c r="G32" s="9">
        <v>18</v>
      </c>
      <c r="H32" s="36" t="str">
        <f t="shared" si="1"/>
        <v>剣道部（男女）</v>
      </c>
      <c r="I32" s="4"/>
      <c r="J32" s="6"/>
      <c r="K32" s="6"/>
      <c r="L32" s="6"/>
      <c r="M32" s="29"/>
      <c r="P32" s="41"/>
    </row>
    <row r="33" spans="2:16" ht="15" customHeight="1" x14ac:dyDescent="0.15">
      <c r="B33" s="4">
        <v>25</v>
      </c>
      <c r="C33" s="6" t="s">
        <v>21</v>
      </c>
      <c r="D33" s="28" t="s">
        <v>129</v>
      </c>
      <c r="E33" s="6"/>
      <c r="F33" s="29" t="str">
        <f t="shared" si="0"/>
        <v>松山学院中学校</v>
      </c>
      <c r="G33" s="9">
        <v>20</v>
      </c>
      <c r="H33" s="36" t="str">
        <f t="shared" si="1"/>
        <v>極真空手道部（男女）</v>
      </c>
      <c r="I33" s="4"/>
      <c r="J33" s="6"/>
      <c r="K33" s="6">
        <v>1</v>
      </c>
      <c r="L33" s="6">
        <v>31</v>
      </c>
      <c r="M33" s="51" t="s">
        <v>95</v>
      </c>
      <c r="O33" s="42"/>
      <c r="P33" s="31" t="s">
        <v>87</v>
      </c>
    </row>
    <row r="34" spans="2:16" ht="15" customHeight="1" x14ac:dyDescent="0.15">
      <c r="B34" s="4">
        <v>26</v>
      </c>
      <c r="C34" s="6" t="s">
        <v>20</v>
      </c>
      <c r="D34" s="28" t="s">
        <v>130</v>
      </c>
      <c r="E34" s="6"/>
      <c r="F34" s="29" t="str">
        <f t="shared" si="0"/>
        <v>松山学院中学校</v>
      </c>
      <c r="G34" s="9">
        <v>20</v>
      </c>
      <c r="H34" s="36" t="str">
        <f t="shared" si="1"/>
        <v>極真空手道部（男女）</v>
      </c>
      <c r="I34" s="4" t="s">
        <v>16</v>
      </c>
      <c r="J34" s="6"/>
      <c r="K34" s="6"/>
      <c r="L34" s="6"/>
      <c r="M34" s="29"/>
      <c r="O34" s="28">
        <v>31</v>
      </c>
      <c r="P34" s="35" t="s">
        <v>88</v>
      </c>
    </row>
    <row r="35" spans="2:16" ht="15" customHeight="1" x14ac:dyDescent="0.15">
      <c r="B35" s="4">
        <v>27</v>
      </c>
      <c r="C35" s="6"/>
      <c r="D35" s="28"/>
      <c r="E35" s="6"/>
      <c r="F35" s="29" t="str">
        <f t="shared" si="0"/>
        <v/>
      </c>
      <c r="G35" s="9"/>
      <c r="H35" s="36" t="str">
        <f t="shared" si="1"/>
        <v/>
      </c>
      <c r="I35" s="4"/>
      <c r="J35" s="6"/>
      <c r="K35" s="6"/>
      <c r="L35" s="6"/>
      <c r="M35" s="29"/>
      <c r="O35" s="28">
        <v>32</v>
      </c>
      <c r="P35" s="35" t="s">
        <v>90</v>
      </c>
    </row>
    <row r="36" spans="2:16" ht="15" customHeight="1" x14ac:dyDescent="0.15">
      <c r="B36" s="4">
        <v>28</v>
      </c>
      <c r="C36" s="6"/>
      <c r="D36" s="28"/>
      <c r="E36" s="6"/>
      <c r="F36" s="29" t="str">
        <f t="shared" si="0"/>
        <v/>
      </c>
      <c r="G36" s="9"/>
      <c r="H36" s="36" t="str">
        <f t="shared" si="1"/>
        <v/>
      </c>
      <c r="I36" s="4"/>
      <c r="J36" s="6"/>
      <c r="K36" s="6"/>
      <c r="L36" s="6"/>
      <c r="M36" s="29"/>
      <c r="O36" s="28">
        <v>33</v>
      </c>
      <c r="P36" s="35" t="s">
        <v>80</v>
      </c>
    </row>
    <row r="37" spans="2:16" ht="15" customHeight="1" x14ac:dyDescent="0.15">
      <c r="B37" s="4">
        <v>29</v>
      </c>
      <c r="C37" s="6"/>
      <c r="D37" s="28"/>
      <c r="E37" s="6"/>
      <c r="F37" s="29" t="str">
        <f t="shared" si="0"/>
        <v/>
      </c>
      <c r="G37" s="9"/>
      <c r="H37" s="36" t="str">
        <f t="shared" si="1"/>
        <v/>
      </c>
      <c r="I37" s="4"/>
      <c r="J37" s="6"/>
      <c r="K37" s="6"/>
      <c r="L37" s="6"/>
      <c r="M37" s="29"/>
      <c r="P37" s="41"/>
    </row>
    <row r="38" spans="2:16" ht="15" customHeight="1" x14ac:dyDescent="0.15">
      <c r="B38" s="4">
        <v>30</v>
      </c>
      <c r="C38" s="6"/>
      <c r="D38" s="28"/>
      <c r="E38" s="6"/>
      <c r="F38" s="29" t="str">
        <f t="shared" si="0"/>
        <v/>
      </c>
      <c r="G38" s="9"/>
      <c r="H38" s="36" t="str">
        <f t="shared" si="1"/>
        <v/>
      </c>
      <c r="I38" s="4"/>
      <c r="J38" s="6"/>
      <c r="K38" s="6"/>
      <c r="L38" s="6"/>
      <c r="M38" s="29"/>
      <c r="P38" s="41"/>
    </row>
    <row r="39" spans="2:16" x14ac:dyDescent="0.15">
      <c r="K39" s="1" t="str">
        <f t="shared" ref="K39:K46" si="2">IF(J39="","",VLOOKUP(J39,$O$9:$P$38,2))</f>
        <v/>
      </c>
    </row>
    <row r="40" spans="2:16" x14ac:dyDescent="0.15">
      <c r="K40" s="1" t="str">
        <f t="shared" si="2"/>
        <v/>
      </c>
    </row>
    <row r="41" spans="2:16" x14ac:dyDescent="0.15">
      <c r="K41" s="1" t="str">
        <f t="shared" si="2"/>
        <v/>
      </c>
    </row>
    <row r="42" spans="2:16" x14ac:dyDescent="0.15">
      <c r="K42" s="1" t="str">
        <f t="shared" si="2"/>
        <v/>
      </c>
    </row>
    <row r="43" spans="2:16" x14ac:dyDescent="0.15">
      <c r="K43" s="1" t="str">
        <f t="shared" si="2"/>
        <v/>
      </c>
    </row>
    <row r="44" spans="2:16" x14ac:dyDescent="0.15">
      <c r="K44" s="1" t="str">
        <f t="shared" si="2"/>
        <v/>
      </c>
    </row>
    <row r="45" spans="2:16" x14ac:dyDescent="0.15">
      <c r="K45" s="1" t="str">
        <f t="shared" si="2"/>
        <v/>
      </c>
    </row>
    <row r="46" spans="2:16" x14ac:dyDescent="0.15">
      <c r="K46" s="1" t="str">
        <f t="shared" si="2"/>
        <v/>
      </c>
    </row>
    <row r="48" spans="2:16" x14ac:dyDescent="0.15">
      <c r="C48" s="27"/>
      <c r="D48" s="74"/>
      <c r="E48" s="26"/>
    </row>
  </sheetData>
  <mergeCells count="1">
    <mergeCell ref="F4:H4"/>
  </mergeCells>
  <phoneticPr fontId="1"/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B2:R48"/>
  <sheetViews>
    <sheetView topLeftCell="B1" zoomScaleNormal="100" workbookViewId="0">
      <selection activeCell="Q25" sqref="P25:Q25"/>
    </sheetView>
  </sheetViews>
  <sheetFormatPr defaultRowHeight="13.5" x14ac:dyDescent="0.15"/>
  <cols>
    <col min="1" max="1" width="3.375" style="1" customWidth="1"/>
    <col min="2" max="2" width="4.5" style="1" customWidth="1"/>
    <col min="3" max="4" width="17.5" style="1" customWidth="1"/>
    <col min="5" max="5" width="2.75" style="1" customWidth="1"/>
    <col min="6" max="6" width="16.125" style="1" customWidth="1"/>
    <col min="7" max="7" width="5.25" style="1" customWidth="1"/>
    <col min="8" max="8" width="17.75" style="1" customWidth="1"/>
    <col min="9" max="12" width="6.875" style="1" customWidth="1"/>
    <col min="13" max="13" width="16.75" style="1" customWidth="1"/>
    <col min="14" max="14" width="1.875" style="1" customWidth="1"/>
    <col min="15" max="15" width="4.625" style="1" customWidth="1"/>
    <col min="16" max="16" width="20.625" style="1" customWidth="1"/>
    <col min="17" max="17" width="10.625" style="1" customWidth="1"/>
    <col min="18" max="18" width="13.875" style="1" bestFit="1" customWidth="1"/>
    <col min="19" max="16384" width="9" style="1"/>
  </cols>
  <sheetData>
    <row r="2" spans="2:18" ht="18.75" x14ac:dyDescent="0.15">
      <c r="B2" s="2" t="s">
        <v>101</v>
      </c>
    </row>
    <row r="3" spans="2:18" ht="15" customHeight="1" x14ac:dyDescent="0.15">
      <c r="B3" s="2"/>
    </row>
    <row r="4" spans="2:18" ht="21.75" customHeight="1" x14ac:dyDescent="0.15">
      <c r="B4" s="2"/>
      <c r="C4" s="13" t="s">
        <v>4</v>
      </c>
      <c r="D4" s="13"/>
      <c r="E4" s="13"/>
      <c r="F4" s="62"/>
      <c r="G4" s="63"/>
      <c r="H4" s="64"/>
    </row>
    <row r="5" spans="2:18" ht="15" customHeight="1" x14ac:dyDescent="0.15">
      <c r="B5" s="2"/>
      <c r="C5" s="5"/>
      <c r="D5" s="5"/>
      <c r="E5" s="5"/>
    </row>
    <row r="6" spans="2:18" s="3" customFormat="1" ht="15" customHeight="1" x14ac:dyDescent="0.15">
      <c r="B6" s="3" t="s">
        <v>5</v>
      </c>
      <c r="O6" s="1"/>
      <c r="P6" s="1"/>
      <c r="Q6" s="1"/>
      <c r="R6" s="1"/>
    </row>
    <row r="7" spans="2:18" s="5" customFormat="1" ht="22.5" customHeight="1" x14ac:dyDescent="0.15">
      <c r="B7" s="4" t="s">
        <v>43</v>
      </c>
      <c r="C7" s="4" t="s">
        <v>1</v>
      </c>
      <c r="D7" s="4" t="s">
        <v>91</v>
      </c>
      <c r="E7" s="18" t="s">
        <v>15</v>
      </c>
      <c r="F7" s="20" t="s">
        <v>8</v>
      </c>
      <c r="G7" s="7" t="s">
        <v>64</v>
      </c>
      <c r="H7" s="43" t="s">
        <v>63</v>
      </c>
      <c r="I7" s="18" t="s">
        <v>66</v>
      </c>
      <c r="J7" s="8" t="s">
        <v>65</v>
      </c>
      <c r="K7" s="18" t="s">
        <v>84</v>
      </c>
      <c r="L7" s="18" t="s">
        <v>83</v>
      </c>
      <c r="M7" s="44" t="s">
        <v>81</v>
      </c>
      <c r="O7" s="1"/>
      <c r="P7" s="1"/>
      <c r="Q7" s="1"/>
      <c r="R7" s="1"/>
    </row>
    <row r="8" spans="2:18" ht="15" customHeight="1" x14ac:dyDescent="0.15">
      <c r="B8" s="4">
        <v>0</v>
      </c>
      <c r="C8" s="4" t="s">
        <v>12</v>
      </c>
      <c r="D8" s="4"/>
      <c r="E8" s="4"/>
      <c r="F8" s="29" t="str">
        <f>IF(OR($F$4="",C8=""),"",$F$4)</f>
        <v/>
      </c>
      <c r="G8" s="9"/>
      <c r="H8" s="21" t="str">
        <f>IF(G8="","",VLOOKUP(G8,$O$9:$P$38,2))</f>
        <v/>
      </c>
      <c r="I8" s="4"/>
      <c r="J8" s="8"/>
      <c r="K8" s="4"/>
      <c r="L8" s="4"/>
      <c r="M8" s="45" t="str">
        <f>IF(L8="","",VLOOKUP(L8,$O$9:$P$38,2))</f>
        <v/>
      </c>
      <c r="P8" s="32" t="s">
        <v>9</v>
      </c>
    </row>
    <row r="9" spans="2:18" ht="15" customHeight="1" x14ac:dyDescent="0.15">
      <c r="B9" s="4">
        <v>1</v>
      </c>
      <c r="C9" s="6"/>
      <c r="D9" s="6"/>
      <c r="E9" s="6"/>
      <c r="F9" s="29" t="str">
        <f>IF(OR($F$4="",C9=""),"",$F$4)</f>
        <v/>
      </c>
      <c r="G9" s="9"/>
      <c r="H9" s="21" t="str">
        <f t="shared" ref="H9:H38" si="0">IF(G9="","",VLOOKUP(G9,$O$9:$P$38,2))</f>
        <v/>
      </c>
      <c r="I9" s="4"/>
      <c r="J9" s="8"/>
      <c r="K9" s="4"/>
      <c r="L9" s="4"/>
      <c r="M9" s="45" t="str">
        <f t="shared" ref="M9:M38" si="1">IF(L9="","",VLOOKUP(L9,$O$9:$P$38,2))</f>
        <v/>
      </c>
      <c r="O9" s="6">
        <v>11</v>
      </c>
      <c r="P9" s="35" t="s">
        <v>75</v>
      </c>
      <c r="R9" s="14" t="s">
        <v>13</v>
      </c>
    </row>
    <row r="10" spans="2:18" ht="15" customHeight="1" x14ac:dyDescent="0.15">
      <c r="B10" s="4">
        <v>2</v>
      </c>
      <c r="C10" s="6"/>
      <c r="D10" s="6"/>
      <c r="E10" s="6"/>
      <c r="F10" s="29" t="str">
        <f t="shared" ref="F10:F38" si="2">IF(OR($F$4="",C10=""),"",$F$4)</f>
        <v/>
      </c>
      <c r="G10" s="9"/>
      <c r="H10" s="21" t="str">
        <f t="shared" si="0"/>
        <v/>
      </c>
      <c r="I10" s="4"/>
      <c r="J10" s="8"/>
      <c r="K10" s="4"/>
      <c r="L10" s="4"/>
      <c r="M10" s="45" t="str">
        <f t="shared" si="1"/>
        <v/>
      </c>
      <c r="O10" s="6">
        <v>12</v>
      </c>
      <c r="P10" s="35" t="s">
        <v>52</v>
      </c>
      <c r="Q10" s="23"/>
      <c r="R10" s="14" t="s">
        <v>14</v>
      </c>
    </row>
    <row r="11" spans="2:18" ht="15" customHeight="1" x14ac:dyDescent="0.15">
      <c r="B11" s="4">
        <v>3</v>
      </c>
      <c r="C11" s="6"/>
      <c r="D11" s="6"/>
      <c r="E11" s="6"/>
      <c r="F11" s="29" t="str">
        <f t="shared" si="2"/>
        <v/>
      </c>
      <c r="G11" s="9"/>
      <c r="H11" s="21" t="str">
        <f t="shared" si="0"/>
        <v/>
      </c>
      <c r="I11" s="4"/>
      <c r="J11" s="8"/>
      <c r="K11" s="4"/>
      <c r="L11" s="4"/>
      <c r="M11" s="45" t="str">
        <f t="shared" si="1"/>
        <v/>
      </c>
      <c r="O11" s="6">
        <v>13</v>
      </c>
      <c r="P11" s="35" t="s">
        <v>54</v>
      </c>
      <c r="Q11" s="3"/>
      <c r="R11" s="15" t="s">
        <v>10</v>
      </c>
    </row>
    <row r="12" spans="2:18" ht="15" customHeight="1" x14ac:dyDescent="0.15">
      <c r="B12" s="4">
        <v>4</v>
      </c>
      <c r="C12" s="6"/>
      <c r="D12" s="6"/>
      <c r="E12" s="6"/>
      <c r="F12" s="29" t="str">
        <f t="shared" si="2"/>
        <v/>
      </c>
      <c r="G12" s="9"/>
      <c r="H12" s="21" t="str">
        <f t="shared" si="0"/>
        <v/>
      </c>
      <c r="I12" s="4"/>
      <c r="J12" s="8"/>
      <c r="K12" s="4"/>
      <c r="L12" s="4"/>
      <c r="M12" s="45" t="str">
        <f t="shared" si="1"/>
        <v/>
      </c>
      <c r="O12" s="6">
        <v>14</v>
      </c>
      <c r="P12" s="35" t="s">
        <v>76</v>
      </c>
      <c r="Q12" s="5"/>
      <c r="R12" s="16" t="s">
        <v>11</v>
      </c>
    </row>
    <row r="13" spans="2:18" ht="15" customHeight="1" x14ac:dyDescent="0.15">
      <c r="B13" s="4">
        <v>5</v>
      </c>
      <c r="C13" s="6"/>
      <c r="D13" s="6"/>
      <c r="E13" s="6"/>
      <c r="F13" s="29" t="str">
        <f t="shared" si="2"/>
        <v/>
      </c>
      <c r="G13" s="9"/>
      <c r="H13" s="21" t="str">
        <f t="shared" si="0"/>
        <v/>
      </c>
      <c r="I13" s="4"/>
      <c r="J13" s="8"/>
      <c r="K13" s="4"/>
      <c r="L13" s="4"/>
      <c r="M13" s="45" t="str">
        <f t="shared" si="1"/>
        <v/>
      </c>
      <c r="O13" s="6">
        <v>15</v>
      </c>
      <c r="P13" s="35" t="s">
        <v>57</v>
      </c>
      <c r="R13" s="14" t="s">
        <v>0</v>
      </c>
    </row>
    <row r="14" spans="2:18" ht="15" customHeight="1" x14ac:dyDescent="0.15">
      <c r="B14" s="4">
        <v>6</v>
      </c>
      <c r="C14" s="6"/>
      <c r="D14" s="6"/>
      <c r="E14" s="6"/>
      <c r="F14" s="29" t="str">
        <f t="shared" si="2"/>
        <v/>
      </c>
      <c r="G14" s="9"/>
      <c r="H14" s="21" t="str">
        <f t="shared" si="0"/>
        <v/>
      </c>
      <c r="I14" s="4"/>
      <c r="J14" s="8"/>
      <c r="K14" s="4"/>
      <c r="L14" s="4"/>
      <c r="M14" s="45" t="str">
        <f t="shared" si="1"/>
        <v/>
      </c>
      <c r="O14" s="6">
        <v>16</v>
      </c>
      <c r="P14" s="35" t="s">
        <v>58</v>
      </c>
      <c r="R14" s="14" t="s">
        <v>6</v>
      </c>
    </row>
    <row r="15" spans="2:18" ht="15" customHeight="1" x14ac:dyDescent="0.15">
      <c r="B15" s="4">
        <v>7</v>
      </c>
      <c r="C15" s="6"/>
      <c r="D15" s="6"/>
      <c r="E15" s="6"/>
      <c r="F15" s="29" t="str">
        <f t="shared" si="2"/>
        <v/>
      </c>
      <c r="G15" s="9"/>
      <c r="H15" s="21" t="str">
        <f t="shared" si="0"/>
        <v/>
      </c>
      <c r="I15" s="4"/>
      <c r="J15" s="8"/>
      <c r="K15" s="4"/>
      <c r="L15" s="4"/>
      <c r="M15" s="45" t="str">
        <f t="shared" si="1"/>
        <v/>
      </c>
      <c r="O15" s="6">
        <v>17</v>
      </c>
      <c r="P15" s="35" t="s">
        <v>60</v>
      </c>
      <c r="R15" s="14" t="s">
        <v>7</v>
      </c>
    </row>
    <row r="16" spans="2:18" ht="15" customHeight="1" x14ac:dyDescent="0.15">
      <c r="B16" s="4">
        <v>8</v>
      </c>
      <c r="C16" s="6"/>
      <c r="D16" s="6"/>
      <c r="E16" s="6"/>
      <c r="F16" s="29" t="str">
        <f t="shared" si="2"/>
        <v/>
      </c>
      <c r="G16" s="9"/>
      <c r="H16" s="21" t="str">
        <f t="shared" si="0"/>
        <v/>
      </c>
      <c r="I16" s="4"/>
      <c r="J16" s="8"/>
      <c r="K16" s="4"/>
      <c r="L16" s="4"/>
      <c r="M16" s="45" t="str">
        <f t="shared" si="1"/>
        <v/>
      </c>
      <c r="O16" s="6">
        <v>18</v>
      </c>
      <c r="P16" s="35" t="s">
        <v>62</v>
      </c>
    </row>
    <row r="17" spans="2:16" ht="15" customHeight="1" x14ac:dyDescent="0.15">
      <c r="B17" s="4">
        <v>9</v>
      </c>
      <c r="C17" s="6"/>
      <c r="D17" s="6"/>
      <c r="E17" s="6"/>
      <c r="F17" s="29" t="str">
        <f t="shared" si="2"/>
        <v/>
      </c>
      <c r="G17" s="9"/>
      <c r="H17" s="21" t="str">
        <f t="shared" si="0"/>
        <v/>
      </c>
      <c r="I17" s="4"/>
      <c r="J17" s="8"/>
      <c r="K17" s="4"/>
      <c r="L17" s="4"/>
      <c r="M17" s="45" t="str">
        <f t="shared" si="1"/>
        <v/>
      </c>
      <c r="O17" s="6">
        <v>19</v>
      </c>
      <c r="P17" s="35" t="s">
        <v>98</v>
      </c>
    </row>
    <row r="18" spans="2:16" ht="15" customHeight="1" x14ac:dyDescent="0.15">
      <c r="B18" s="4">
        <v>10</v>
      </c>
      <c r="C18" s="6"/>
      <c r="D18" s="6"/>
      <c r="E18" s="6"/>
      <c r="F18" s="29" t="str">
        <f t="shared" si="2"/>
        <v/>
      </c>
      <c r="G18" s="9"/>
      <c r="H18" s="21" t="str">
        <f t="shared" si="0"/>
        <v/>
      </c>
      <c r="I18" s="4"/>
      <c r="J18" s="8"/>
      <c r="K18" s="4"/>
      <c r="L18" s="4"/>
      <c r="M18" s="45" t="str">
        <f t="shared" si="1"/>
        <v/>
      </c>
      <c r="O18" s="65"/>
      <c r="P18" s="66"/>
    </row>
    <row r="19" spans="2:16" ht="15" customHeight="1" x14ac:dyDescent="0.15">
      <c r="B19" s="4">
        <v>11</v>
      </c>
      <c r="C19" s="6"/>
      <c r="D19" s="6"/>
      <c r="E19" s="6"/>
      <c r="F19" s="29" t="str">
        <f t="shared" si="2"/>
        <v/>
      </c>
      <c r="G19" s="9"/>
      <c r="H19" s="21" t="str">
        <f t="shared" si="0"/>
        <v/>
      </c>
      <c r="I19" s="4"/>
      <c r="J19" s="8"/>
      <c r="K19" s="4"/>
      <c r="L19" s="4"/>
      <c r="M19" s="45" t="str">
        <f t="shared" si="1"/>
        <v/>
      </c>
      <c r="P19" s="41"/>
    </row>
    <row r="20" spans="2:16" ht="15" customHeight="1" x14ac:dyDescent="0.15">
      <c r="B20" s="4">
        <v>12</v>
      </c>
      <c r="C20" s="6"/>
      <c r="D20" s="6"/>
      <c r="E20" s="6"/>
      <c r="F20" s="29" t="str">
        <f t="shared" si="2"/>
        <v/>
      </c>
      <c r="G20" s="9"/>
      <c r="H20" s="21" t="str">
        <f t="shared" si="0"/>
        <v/>
      </c>
      <c r="I20" s="4"/>
      <c r="J20" s="8"/>
      <c r="K20" s="4"/>
      <c r="L20" s="4"/>
      <c r="M20" s="45" t="str">
        <f t="shared" si="1"/>
        <v/>
      </c>
      <c r="P20" s="42"/>
    </row>
    <row r="21" spans="2:16" ht="15" customHeight="1" x14ac:dyDescent="0.15">
      <c r="B21" s="4">
        <v>13</v>
      </c>
      <c r="C21" s="6"/>
      <c r="D21" s="6"/>
      <c r="E21" s="6"/>
      <c r="F21" s="29" t="str">
        <f t="shared" si="2"/>
        <v/>
      </c>
      <c r="G21" s="9"/>
      <c r="H21" s="21" t="str">
        <f t="shared" si="0"/>
        <v/>
      </c>
      <c r="I21" s="4"/>
      <c r="J21" s="8"/>
      <c r="K21" s="4"/>
      <c r="L21" s="4"/>
      <c r="M21" s="45" t="str">
        <f t="shared" si="1"/>
        <v/>
      </c>
      <c r="O21" s="33"/>
      <c r="P21" s="34" t="s">
        <v>45</v>
      </c>
    </row>
    <row r="22" spans="2:16" ht="15" customHeight="1" x14ac:dyDescent="0.15">
      <c r="B22" s="4">
        <v>14</v>
      </c>
      <c r="C22" s="6"/>
      <c r="D22" s="6"/>
      <c r="E22" s="6"/>
      <c r="F22" s="29" t="str">
        <f t="shared" si="2"/>
        <v/>
      </c>
      <c r="G22" s="9"/>
      <c r="H22" s="21" t="str">
        <f t="shared" si="0"/>
        <v/>
      </c>
      <c r="I22" s="4"/>
      <c r="J22" s="8"/>
      <c r="K22" s="4"/>
      <c r="L22" s="4"/>
      <c r="M22" s="45" t="str">
        <f t="shared" si="1"/>
        <v/>
      </c>
      <c r="O22" s="6">
        <v>21</v>
      </c>
      <c r="P22" s="35" t="s">
        <v>46</v>
      </c>
    </row>
    <row r="23" spans="2:16" ht="15" customHeight="1" x14ac:dyDescent="0.15">
      <c r="B23" s="4">
        <v>15</v>
      </c>
      <c r="C23" s="7"/>
      <c r="D23" s="7"/>
      <c r="E23" s="7"/>
      <c r="F23" s="29" t="str">
        <f t="shared" si="2"/>
        <v/>
      </c>
      <c r="G23" s="9"/>
      <c r="H23" s="21" t="str">
        <f t="shared" si="0"/>
        <v/>
      </c>
      <c r="I23" s="4"/>
      <c r="J23" s="8"/>
      <c r="K23" s="4"/>
      <c r="L23" s="4"/>
      <c r="M23" s="45" t="str">
        <f t="shared" si="1"/>
        <v/>
      </c>
      <c r="O23" s="6">
        <v>22</v>
      </c>
      <c r="P23" s="35" t="s">
        <v>73</v>
      </c>
    </row>
    <row r="24" spans="2:16" ht="15" customHeight="1" x14ac:dyDescent="0.15">
      <c r="B24" s="4">
        <v>16</v>
      </c>
      <c r="C24" s="6"/>
      <c r="D24" s="6"/>
      <c r="E24" s="6"/>
      <c r="F24" s="29" t="str">
        <f t="shared" si="2"/>
        <v/>
      </c>
      <c r="G24" s="9"/>
      <c r="H24" s="21" t="str">
        <f t="shared" si="0"/>
        <v/>
      </c>
      <c r="I24" s="4"/>
      <c r="J24" s="8"/>
      <c r="K24" s="4"/>
      <c r="L24" s="4"/>
      <c r="M24" s="45" t="str">
        <f t="shared" si="1"/>
        <v/>
      </c>
      <c r="O24" s="6">
        <v>23</v>
      </c>
      <c r="P24" s="35" t="s">
        <v>47</v>
      </c>
    </row>
    <row r="25" spans="2:16" ht="15" customHeight="1" x14ac:dyDescent="0.15">
      <c r="B25" s="4">
        <v>17</v>
      </c>
      <c r="C25" s="6"/>
      <c r="D25" s="6"/>
      <c r="E25" s="6"/>
      <c r="F25" s="29" t="str">
        <f t="shared" si="2"/>
        <v/>
      </c>
      <c r="G25" s="9"/>
      <c r="H25" s="21" t="str">
        <f t="shared" si="0"/>
        <v/>
      </c>
      <c r="I25" s="4"/>
      <c r="J25" s="8"/>
      <c r="K25" s="4"/>
      <c r="L25" s="4"/>
      <c r="M25" s="45" t="str">
        <f t="shared" si="1"/>
        <v/>
      </c>
      <c r="O25" s="6">
        <v>24</v>
      </c>
      <c r="P25" s="35" t="s">
        <v>96</v>
      </c>
    </row>
    <row r="26" spans="2:16" ht="15" customHeight="1" x14ac:dyDescent="0.15">
      <c r="B26" s="4">
        <v>18</v>
      </c>
      <c r="C26" s="6"/>
      <c r="D26" s="6"/>
      <c r="E26" s="6"/>
      <c r="F26" s="29" t="str">
        <f t="shared" si="2"/>
        <v/>
      </c>
      <c r="G26" s="9"/>
      <c r="H26" s="21" t="str">
        <f t="shared" si="0"/>
        <v/>
      </c>
      <c r="I26" s="4"/>
      <c r="J26" s="8"/>
      <c r="K26" s="4"/>
      <c r="L26" s="4"/>
      <c r="M26" s="45" t="str">
        <f t="shared" si="1"/>
        <v/>
      </c>
      <c r="O26" s="6">
        <v>25</v>
      </c>
      <c r="P26" s="35" t="s">
        <v>48</v>
      </c>
    </row>
    <row r="27" spans="2:16" ht="15" customHeight="1" x14ac:dyDescent="0.15">
      <c r="B27" s="4">
        <v>19</v>
      </c>
      <c r="C27" s="6"/>
      <c r="D27" s="6"/>
      <c r="E27" s="6"/>
      <c r="F27" s="29" t="str">
        <f t="shared" si="2"/>
        <v/>
      </c>
      <c r="G27" s="9"/>
      <c r="H27" s="21" t="str">
        <f t="shared" si="0"/>
        <v/>
      </c>
      <c r="I27" s="4"/>
      <c r="J27" s="8"/>
      <c r="K27" s="4"/>
      <c r="L27" s="4"/>
      <c r="M27" s="45" t="str">
        <f t="shared" si="1"/>
        <v/>
      </c>
      <c r="O27" s="6">
        <v>26</v>
      </c>
      <c r="P27" s="35" t="s">
        <v>49</v>
      </c>
    </row>
    <row r="28" spans="2:16" ht="15" customHeight="1" x14ac:dyDescent="0.15">
      <c r="B28" s="4">
        <v>20</v>
      </c>
      <c r="C28" s="6"/>
      <c r="D28" s="6"/>
      <c r="E28" s="6"/>
      <c r="F28" s="29" t="str">
        <f t="shared" si="2"/>
        <v/>
      </c>
      <c r="G28" s="9"/>
      <c r="H28" s="21" t="str">
        <f t="shared" si="0"/>
        <v/>
      </c>
      <c r="I28" s="4"/>
      <c r="J28" s="8"/>
      <c r="K28" s="4"/>
      <c r="L28" s="4"/>
      <c r="M28" s="45" t="str">
        <f t="shared" si="1"/>
        <v/>
      </c>
      <c r="O28" s="6">
        <v>27</v>
      </c>
      <c r="P28" s="35" t="s">
        <v>99</v>
      </c>
    </row>
    <row r="29" spans="2:16" ht="15" customHeight="1" x14ac:dyDescent="0.15">
      <c r="B29" s="4">
        <v>21</v>
      </c>
      <c r="C29" s="6"/>
      <c r="D29" s="6"/>
      <c r="E29" s="6"/>
      <c r="F29" s="29" t="str">
        <f t="shared" si="2"/>
        <v/>
      </c>
      <c r="G29" s="9"/>
      <c r="H29" s="21" t="str">
        <f t="shared" si="0"/>
        <v/>
      </c>
      <c r="I29" s="4"/>
      <c r="J29" s="8"/>
      <c r="K29" s="4"/>
      <c r="L29" s="4"/>
      <c r="M29" s="45" t="str">
        <f t="shared" si="1"/>
        <v/>
      </c>
      <c r="O29" s="6">
        <v>28</v>
      </c>
      <c r="P29" s="35" t="s">
        <v>100</v>
      </c>
    </row>
    <row r="30" spans="2:16" ht="15" customHeight="1" x14ac:dyDescent="0.15">
      <c r="B30" s="4">
        <v>22</v>
      </c>
      <c r="C30" s="6"/>
      <c r="D30" s="6"/>
      <c r="E30" s="6"/>
      <c r="F30" s="29" t="str">
        <f t="shared" si="2"/>
        <v/>
      </c>
      <c r="G30" s="9"/>
      <c r="H30" s="21" t="str">
        <f t="shared" si="0"/>
        <v/>
      </c>
      <c r="I30" s="4"/>
      <c r="J30" s="8"/>
      <c r="K30" s="4"/>
      <c r="L30" s="4"/>
      <c r="M30" s="45" t="str">
        <f t="shared" si="1"/>
        <v/>
      </c>
      <c r="O30" s="6">
        <v>29</v>
      </c>
      <c r="P30" s="35" t="s">
        <v>74</v>
      </c>
    </row>
    <row r="31" spans="2:16" ht="15" customHeight="1" x14ac:dyDescent="0.15">
      <c r="B31" s="4">
        <v>23</v>
      </c>
      <c r="C31" s="6"/>
      <c r="D31" s="6"/>
      <c r="E31" s="6"/>
      <c r="F31" s="29" t="str">
        <f t="shared" si="2"/>
        <v/>
      </c>
      <c r="G31" s="9"/>
      <c r="H31" s="21" t="str">
        <f t="shared" si="0"/>
        <v/>
      </c>
      <c r="I31" s="4"/>
      <c r="J31" s="8"/>
      <c r="K31" s="4"/>
      <c r="L31" s="4"/>
      <c r="M31" s="45" t="str">
        <f t="shared" si="1"/>
        <v/>
      </c>
      <c r="P31" s="41"/>
    </row>
    <row r="32" spans="2:16" ht="15" customHeight="1" x14ac:dyDescent="0.15">
      <c r="B32" s="4">
        <v>24</v>
      </c>
      <c r="C32" s="6"/>
      <c r="D32" s="6"/>
      <c r="E32" s="6"/>
      <c r="F32" s="29" t="str">
        <f t="shared" si="2"/>
        <v/>
      </c>
      <c r="G32" s="9"/>
      <c r="H32" s="21" t="str">
        <f t="shared" si="0"/>
        <v/>
      </c>
      <c r="I32" s="4"/>
      <c r="J32" s="8"/>
      <c r="K32" s="4"/>
      <c r="L32" s="4"/>
      <c r="M32" s="45" t="str">
        <f t="shared" si="1"/>
        <v/>
      </c>
      <c r="P32" s="41"/>
    </row>
    <row r="33" spans="2:16" ht="15" customHeight="1" x14ac:dyDescent="0.15">
      <c r="B33" s="4">
        <v>25</v>
      </c>
      <c r="C33" s="6"/>
      <c r="D33" s="6"/>
      <c r="E33" s="6"/>
      <c r="F33" s="29" t="str">
        <f t="shared" si="2"/>
        <v/>
      </c>
      <c r="G33" s="9"/>
      <c r="H33" s="21" t="str">
        <f t="shared" si="0"/>
        <v/>
      </c>
      <c r="I33" s="4"/>
      <c r="J33" s="8"/>
      <c r="K33" s="4"/>
      <c r="L33" s="4"/>
      <c r="M33" s="45" t="str">
        <f t="shared" si="1"/>
        <v/>
      </c>
      <c r="O33" s="42"/>
      <c r="P33" s="31" t="s">
        <v>87</v>
      </c>
    </row>
    <row r="34" spans="2:16" ht="15" customHeight="1" x14ac:dyDescent="0.15">
      <c r="B34" s="4">
        <v>26</v>
      </c>
      <c r="C34" s="6"/>
      <c r="D34" s="6"/>
      <c r="E34" s="6"/>
      <c r="F34" s="29" t="str">
        <f t="shared" si="2"/>
        <v/>
      </c>
      <c r="G34" s="9"/>
      <c r="H34" s="21" t="str">
        <f t="shared" si="0"/>
        <v/>
      </c>
      <c r="I34" s="4"/>
      <c r="J34" s="8"/>
      <c r="K34" s="4"/>
      <c r="L34" s="4"/>
      <c r="M34" s="45" t="str">
        <f t="shared" si="1"/>
        <v/>
      </c>
      <c r="O34" s="28">
        <v>31</v>
      </c>
      <c r="P34" s="35" t="s">
        <v>88</v>
      </c>
    </row>
    <row r="35" spans="2:16" ht="15" customHeight="1" x14ac:dyDescent="0.15">
      <c r="B35" s="4">
        <v>27</v>
      </c>
      <c r="C35" s="6"/>
      <c r="D35" s="6"/>
      <c r="E35" s="6"/>
      <c r="F35" s="29" t="str">
        <f t="shared" si="2"/>
        <v/>
      </c>
      <c r="G35" s="9"/>
      <c r="H35" s="21" t="str">
        <f t="shared" si="0"/>
        <v/>
      </c>
      <c r="I35" s="4"/>
      <c r="J35" s="8"/>
      <c r="K35" s="4"/>
      <c r="L35" s="4"/>
      <c r="M35" s="45" t="str">
        <f t="shared" si="1"/>
        <v/>
      </c>
      <c r="O35" s="28">
        <v>32</v>
      </c>
      <c r="P35" s="35" t="s">
        <v>90</v>
      </c>
    </row>
    <row r="36" spans="2:16" ht="15" customHeight="1" x14ac:dyDescent="0.15">
      <c r="B36" s="4">
        <v>28</v>
      </c>
      <c r="C36" s="6"/>
      <c r="D36" s="6"/>
      <c r="E36" s="6"/>
      <c r="F36" s="29" t="str">
        <f t="shared" si="2"/>
        <v/>
      </c>
      <c r="G36" s="9"/>
      <c r="H36" s="21" t="str">
        <f t="shared" si="0"/>
        <v/>
      </c>
      <c r="I36" s="4"/>
      <c r="J36" s="8"/>
      <c r="K36" s="4"/>
      <c r="L36" s="4"/>
      <c r="M36" s="45" t="str">
        <f t="shared" si="1"/>
        <v/>
      </c>
      <c r="O36" s="28">
        <v>33</v>
      </c>
      <c r="P36" s="35" t="s">
        <v>80</v>
      </c>
    </row>
    <row r="37" spans="2:16" ht="15" customHeight="1" x14ac:dyDescent="0.15">
      <c r="B37" s="4">
        <v>29</v>
      </c>
      <c r="C37" s="6"/>
      <c r="D37" s="6"/>
      <c r="E37" s="6"/>
      <c r="F37" s="29" t="str">
        <f t="shared" si="2"/>
        <v/>
      </c>
      <c r="G37" s="9"/>
      <c r="H37" s="21" t="str">
        <f t="shared" si="0"/>
        <v/>
      </c>
      <c r="I37" s="4"/>
      <c r="J37" s="8"/>
      <c r="K37" s="4"/>
      <c r="L37" s="4"/>
      <c r="M37" s="45" t="str">
        <f t="shared" si="1"/>
        <v/>
      </c>
      <c r="O37" s="42"/>
      <c r="P37" s="41"/>
    </row>
    <row r="38" spans="2:16" ht="15" customHeight="1" x14ac:dyDescent="0.15">
      <c r="B38" s="4">
        <v>30</v>
      </c>
      <c r="C38" s="6"/>
      <c r="D38" s="6"/>
      <c r="E38" s="6"/>
      <c r="F38" s="29" t="str">
        <f t="shared" si="2"/>
        <v/>
      </c>
      <c r="G38" s="9"/>
      <c r="H38" s="21" t="str">
        <f t="shared" si="0"/>
        <v/>
      </c>
      <c r="I38" s="4"/>
      <c r="J38" s="8"/>
      <c r="K38" s="4"/>
      <c r="L38" s="4"/>
      <c r="M38" s="45" t="str">
        <f t="shared" si="1"/>
        <v/>
      </c>
      <c r="O38" s="42"/>
      <c r="P38" s="41"/>
    </row>
    <row r="39" spans="2:16" x14ac:dyDescent="0.15">
      <c r="K39" s="1" t="str">
        <f t="shared" ref="K39:K46" si="3">IF(J39="","",VLOOKUP(J39,$O$9:$P$38,2))</f>
        <v/>
      </c>
    </row>
    <row r="40" spans="2:16" x14ac:dyDescent="0.15">
      <c r="K40" s="1" t="str">
        <f t="shared" si="3"/>
        <v/>
      </c>
    </row>
    <row r="41" spans="2:16" x14ac:dyDescent="0.15">
      <c r="K41" s="1" t="str">
        <f t="shared" si="3"/>
        <v/>
      </c>
    </row>
    <row r="42" spans="2:16" x14ac:dyDescent="0.15">
      <c r="K42" s="1" t="str">
        <f t="shared" si="3"/>
        <v/>
      </c>
    </row>
    <row r="43" spans="2:16" x14ac:dyDescent="0.15">
      <c r="K43" s="1" t="str">
        <f t="shared" si="3"/>
        <v/>
      </c>
    </row>
    <row r="44" spans="2:16" x14ac:dyDescent="0.15">
      <c r="K44" s="1" t="str">
        <f t="shared" si="3"/>
        <v/>
      </c>
    </row>
    <row r="45" spans="2:16" x14ac:dyDescent="0.15">
      <c r="K45" s="1" t="str">
        <f t="shared" si="3"/>
        <v/>
      </c>
    </row>
    <row r="46" spans="2:16" x14ac:dyDescent="0.15">
      <c r="K46" s="1" t="str">
        <f t="shared" si="3"/>
        <v/>
      </c>
    </row>
    <row r="48" spans="2:16" x14ac:dyDescent="0.15">
      <c r="C48" s="27" t="s">
        <v>42</v>
      </c>
      <c r="D48" s="52" t="s">
        <v>92</v>
      </c>
    </row>
  </sheetData>
  <mergeCells count="1">
    <mergeCell ref="F4:H4"/>
  </mergeCells>
  <phoneticPr fontId="1"/>
  <hyperlinks>
    <hyperlink ref="D48" r:id="rId1" xr:uid="{00000000-0004-0000-0100-000000000000}"/>
  </hyperlinks>
  <pageMargins left="0.7" right="0.7" top="0.75" bottom="0.75" header="0.3" footer="0.3"/>
  <pageSetup paperSize="9" scale="7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DED5-9A08-406A-9209-BCB07114D128}">
  <dimension ref="A1:M40"/>
  <sheetViews>
    <sheetView tabSelected="1" view="pageBreakPreview" zoomScaleNormal="115" zoomScaleSheetLayoutView="100" workbookViewId="0">
      <selection activeCell="K39" sqref="K39"/>
    </sheetView>
  </sheetViews>
  <sheetFormatPr defaultRowHeight="13.5" x14ac:dyDescent="0.15"/>
  <cols>
    <col min="1" max="1" width="4.5" style="1" customWidth="1"/>
    <col min="2" max="3" width="22.625" style="1" customWidth="1"/>
    <col min="4" max="4" width="5.625" style="1" customWidth="1"/>
    <col min="5" max="5" width="24.375" style="1" customWidth="1"/>
    <col min="6" max="6" width="4.5" style="1" bestFit="1" customWidth="1"/>
    <col min="7" max="7" width="7.5" style="1" bestFit="1" customWidth="1"/>
    <col min="8" max="8" width="5.25" style="1" customWidth="1"/>
    <col min="9" max="9" width="17.125" style="1" customWidth="1"/>
    <col min="10" max="10" width="3.625" style="1" customWidth="1"/>
    <col min="11" max="11" width="23.875" style="1" customWidth="1"/>
    <col min="12" max="12" width="9" style="1"/>
    <col min="13" max="13" width="13.875" style="1" bestFit="1" customWidth="1"/>
    <col min="14" max="16384" width="9" style="1"/>
  </cols>
  <sheetData>
    <row r="1" spans="1:13" ht="21.95" customHeight="1" x14ac:dyDescent="0.15">
      <c r="A1" s="56" t="s">
        <v>50</v>
      </c>
      <c r="B1" s="57"/>
      <c r="C1" s="57"/>
      <c r="D1" s="57"/>
      <c r="E1" s="57"/>
    </row>
    <row r="2" spans="1:13" ht="21.95" customHeight="1" x14ac:dyDescent="0.15">
      <c r="A2" s="57"/>
      <c r="B2" s="57"/>
      <c r="C2" s="57"/>
      <c r="D2" s="57"/>
      <c r="E2" s="57"/>
    </row>
    <row r="3" spans="1:13" ht="49.5" customHeight="1" x14ac:dyDescent="0.15">
      <c r="A3" s="30"/>
      <c r="B3" s="30"/>
      <c r="C3" s="30"/>
      <c r="D3" s="30"/>
      <c r="E3" s="30"/>
    </row>
    <row r="4" spans="1:13" ht="39.75" customHeight="1" x14ac:dyDescent="0.15">
      <c r="A4" s="61" t="s">
        <v>101</v>
      </c>
      <c r="B4" s="61"/>
      <c r="C4" s="61"/>
      <c r="D4" s="61"/>
      <c r="E4" s="61"/>
      <c r="F4" s="61"/>
      <c r="G4" s="61"/>
      <c r="H4" s="61"/>
      <c r="I4" s="61"/>
      <c r="J4" s="69"/>
      <c r="K4" s="69"/>
    </row>
    <row r="5" spans="1:13" ht="39.75" customHeight="1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ht="29.25" customHeight="1" x14ac:dyDescent="0.15">
      <c r="A6" s="53" t="s">
        <v>8</v>
      </c>
      <c r="B6" s="54"/>
      <c r="C6" s="54"/>
      <c r="D6" s="55"/>
      <c r="E6" s="24"/>
      <c r="F6" s="23"/>
      <c r="G6" s="22"/>
    </row>
    <row r="7" spans="1:13" s="3" customFormat="1" ht="15" customHeight="1" x14ac:dyDescent="0.15">
      <c r="K7" s="1"/>
      <c r="L7" s="1"/>
      <c r="M7" s="1"/>
    </row>
    <row r="8" spans="1:13" s="5" customFormat="1" ht="22.5" customHeight="1" x14ac:dyDescent="0.15">
      <c r="A8" s="4" t="s">
        <v>18</v>
      </c>
      <c r="B8" s="4" t="s">
        <v>17</v>
      </c>
      <c r="C8" s="4" t="s">
        <v>91</v>
      </c>
      <c r="D8" s="8" t="s">
        <v>15</v>
      </c>
      <c r="E8" s="4" t="s">
        <v>70</v>
      </c>
      <c r="F8" s="70" t="s">
        <v>97</v>
      </c>
      <c r="G8" s="8" t="s">
        <v>65</v>
      </c>
      <c r="H8" s="46" t="s">
        <v>85</v>
      </c>
      <c r="I8" s="12" t="s">
        <v>86</v>
      </c>
      <c r="K8" s="1"/>
      <c r="L8" s="1"/>
      <c r="M8" s="1"/>
    </row>
    <row r="9" spans="1:13" ht="22.5" customHeight="1" x14ac:dyDescent="0.15">
      <c r="A9" s="4">
        <v>0</v>
      </c>
      <c r="B9" s="6"/>
      <c r="C9" s="6"/>
      <c r="D9" s="4"/>
      <c r="E9" s="4" t="s">
        <v>12</v>
      </c>
      <c r="F9" s="6"/>
      <c r="G9" s="6"/>
      <c r="H9" s="6" t="s">
        <v>19</v>
      </c>
      <c r="I9" s="6"/>
      <c r="K9" s="31" t="s">
        <v>44</v>
      </c>
    </row>
    <row r="10" spans="1:13" ht="22.5" customHeight="1" x14ac:dyDescent="0.15">
      <c r="A10" s="4">
        <v>1</v>
      </c>
      <c r="B10" s="6" t="s">
        <v>3</v>
      </c>
      <c r="C10" s="28" t="s">
        <v>104</v>
      </c>
      <c r="D10" s="4"/>
      <c r="E10" s="28" t="s">
        <v>51</v>
      </c>
      <c r="F10" s="6"/>
      <c r="G10" s="6">
        <v>1</v>
      </c>
      <c r="H10" s="6">
        <v>2</v>
      </c>
      <c r="I10" s="35" t="s">
        <v>93</v>
      </c>
      <c r="K10" s="10" t="s">
        <v>75</v>
      </c>
      <c r="M10" s="14"/>
    </row>
    <row r="11" spans="1:13" ht="22.5" customHeight="1" x14ac:dyDescent="0.15">
      <c r="A11" s="4">
        <v>2</v>
      </c>
      <c r="B11" s="6" t="s">
        <v>41</v>
      </c>
      <c r="C11" s="28" t="s">
        <v>105</v>
      </c>
      <c r="D11" s="4"/>
      <c r="E11" s="28" t="s">
        <v>51</v>
      </c>
      <c r="F11" s="6" t="s">
        <v>31</v>
      </c>
      <c r="G11" s="6"/>
      <c r="H11" s="6"/>
      <c r="I11" s="6"/>
      <c r="K11" s="11" t="s">
        <v>52</v>
      </c>
      <c r="L11" s="3"/>
      <c r="M11" s="15"/>
    </row>
    <row r="12" spans="1:13" ht="22.5" customHeight="1" x14ac:dyDescent="0.15">
      <c r="A12" s="4">
        <v>3</v>
      </c>
      <c r="B12" s="6" t="s">
        <v>40</v>
      </c>
      <c r="C12" s="28" t="s">
        <v>106</v>
      </c>
      <c r="D12" s="4"/>
      <c r="E12" s="28" t="s">
        <v>51</v>
      </c>
      <c r="F12" s="6"/>
      <c r="G12" s="6"/>
      <c r="H12" s="6">
        <v>1</v>
      </c>
      <c r="I12" s="35" t="s">
        <v>90</v>
      </c>
      <c r="K12" s="10" t="s">
        <v>54</v>
      </c>
      <c r="L12" s="5"/>
      <c r="M12" s="16"/>
    </row>
    <row r="13" spans="1:13" ht="22.5" customHeight="1" x14ac:dyDescent="0.15">
      <c r="A13" s="4">
        <v>4</v>
      </c>
      <c r="B13" s="6" t="s">
        <v>39</v>
      </c>
      <c r="C13" s="28" t="s">
        <v>107</v>
      </c>
      <c r="D13" s="4"/>
      <c r="E13" s="28" t="s">
        <v>56</v>
      </c>
      <c r="F13" s="6" t="s">
        <v>31</v>
      </c>
      <c r="G13" s="6"/>
      <c r="H13" s="6"/>
      <c r="I13" s="6"/>
      <c r="K13" s="10" t="s">
        <v>76</v>
      </c>
      <c r="M13" s="14"/>
    </row>
    <row r="14" spans="1:13" ht="22.5" customHeight="1" x14ac:dyDescent="0.15">
      <c r="A14" s="4">
        <v>5</v>
      </c>
      <c r="B14" s="6" t="s">
        <v>38</v>
      </c>
      <c r="C14" s="28" t="s">
        <v>108</v>
      </c>
      <c r="D14" s="4"/>
      <c r="E14" s="28" t="s">
        <v>56</v>
      </c>
      <c r="F14" s="6"/>
      <c r="G14" s="6">
        <v>1</v>
      </c>
      <c r="H14" s="6"/>
      <c r="I14" s="6"/>
      <c r="K14" s="10" t="s">
        <v>57</v>
      </c>
      <c r="M14" s="14"/>
    </row>
    <row r="15" spans="1:13" ht="22.5" customHeight="1" x14ac:dyDescent="0.15">
      <c r="A15" s="4">
        <v>6</v>
      </c>
      <c r="B15" s="6" t="s">
        <v>37</v>
      </c>
      <c r="C15" s="28" t="s">
        <v>109</v>
      </c>
      <c r="D15" s="4"/>
      <c r="E15" s="28" t="s">
        <v>59</v>
      </c>
      <c r="F15" s="6"/>
      <c r="G15" s="6"/>
      <c r="H15" s="6"/>
      <c r="I15" s="6"/>
      <c r="K15" s="37" t="s">
        <v>58</v>
      </c>
      <c r="M15" s="14"/>
    </row>
    <row r="16" spans="1:13" ht="22.5" customHeight="1" x14ac:dyDescent="0.15">
      <c r="A16" s="4">
        <v>7</v>
      </c>
      <c r="B16" s="6" t="s">
        <v>36</v>
      </c>
      <c r="C16" s="28" t="s">
        <v>110</v>
      </c>
      <c r="D16" s="4"/>
      <c r="E16" s="28" t="s">
        <v>59</v>
      </c>
      <c r="F16" s="6"/>
      <c r="G16" s="6"/>
      <c r="H16" s="6"/>
      <c r="I16" s="6"/>
      <c r="K16" s="10" t="s">
        <v>60</v>
      </c>
    </row>
    <row r="17" spans="1:11" ht="22.5" customHeight="1" x14ac:dyDescent="0.15">
      <c r="A17" s="4">
        <v>8</v>
      </c>
      <c r="B17" s="6" t="s">
        <v>35</v>
      </c>
      <c r="C17" s="28" t="s">
        <v>111</v>
      </c>
      <c r="D17" s="4"/>
      <c r="E17" s="28" t="s">
        <v>59</v>
      </c>
      <c r="F17" s="6" t="s">
        <v>31</v>
      </c>
      <c r="G17" s="6"/>
      <c r="H17" s="6"/>
      <c r="I17" s="6"/>
      <c r="K17" s="10" t="s">
        <v>62</v>
      </c>
    </row>
    <row r="18" spans="1:11" ht="22.5" customHeight="1" x14ac:dyDescent="0.15">
      <c r="A18" s="4">
        <v>9</v>
      </c>
      <c r="B18" s="6" t="s">
        <v>34</v>
      </c>
      <c r="C18" s="28" t="s">
        <v>112</v>
      </c>
      <c r="D18" s="4"/>
      <c r="E18" s="28" t="s">
        <v>71</v>
      </c>
      <c r="F18" s="6"/>
      <c r="G18" s="6">
        <v>2</v>
      </c>
      <c r="H18" s="6">
        <v>3</v>
      </c>
      <c r="I18" s="35" t="s">
        <v>93</v>
      </c>
      <c r="K18" s="10" t="s">
        <v>102</v>
      </c>
    </row>
    <row r="19" spans="1:11" ht="22.5" customHeight="1" x14ac:dyDescent="0.15">
      <c r="A19" s="4">
        <v>10</v>
      </c>
      <c r="B19" s="19" t="s">
        <v>23</v>
      </c>
      <c r="C19" s="73" t="s">
        <v>127</v>
      </c>
      <c r="D19" s="4" t="s">
        <v>16</v>
      </c>
      <c r="E19" s="28" t="s">
        <v>71</v>
      </c>
      <c r="F19" s="6"/>
      <c r="G19" s="6"/>
      <c r="H19" s="6"/>
      <c r="I19" s="6"/>
      <c r="K19" s="10"/>
    </row>
    <row r="20" spans="1:11" ht="22.5" customHeight="1" x14ac:dyDescent="0.15">
      <c r="A20" s="4">
        <v>11</v>
      </c>
      <c r="B20" s="6" t="s">
        <v>33</v>
      </c>
      <c r="C20" s="28" t="s">
        <v>114</v>
      </c>
      <c r="D20" s="4"/>
      <c r="E20" s="28" t="s">
        <v>71</v>
      </c>
      <c r="F20" s="6"/>
      <c r="G20" s="6"/>
      <c r="H20" s="6"/>
      <c r="I20" s="6"/>
      <c r="K20" s="67"/>
    </row>
    <row r="21" spans="1:11" ht="22.5" customHeight="1" x14ac:dyDescent="0.15">
      <c r="A21" s="4">
        <v>12</v>
      </c>
      <c r="B21" s="6" t="s">
        <v>32</v>
      </c>
      <c r="C21" s="28" t="s">
        <v>115</v>
      </c>
      <c r="D21" s="4"/>
      <c r="E21" s="28" t="s">
        <v>72</v>
      </c>
      <c r="F21" s="6"/>
      <c r="G21" s="6"/>
      <c r="H21" s="6"/>
      <c r="I21" s="6"/>
      <c r="K21" s="68" t="s">
        <v>45</v>
      </c>
    </row>
    <row r="22" spans="1:11" ht="22.5" customHeight="1" x14ac:dyDescent="0.15">
      <c r="A22" s="4">
        <v>13</v>
      </c>
      <c r="B22" s="6" t="s">
        <v>69</v>
      </c>
      <c r="C22" s="28" t="s">
        <v>116</v>
      </c>
      <c r="D22" s="4"/>
      <c r="E22" s="28" t="s">
        <v>72</v>
      </c>
      <c r="F22" s="6"/>
      <c r="G22" s="6"/>
      <c r="H22" s="6"/>
      <c r="I22" s="6"/>
      <c r="K22" s="10" t="s">
        <v>46</v>
      </c>
    </row>
    <row r="23" spans="1:11" ht="22.5" customHeight="1" x14ac:dyDescent="0.15">
      <c r="A23" s="4">
        <v>14</v>
      </c>
      <c r="B23" s="6" t="s">
        <v>30</v>
      </c>
      <c r="C23" s="28" t="s">
        <v>117</v>
      </c>
      <c r="D23" s="4"/>
      <c r="E23" s="28" t="s">
        <v>51</v>
      </c>
      <c r="F23" s="7"/>
      <c r="G23" s="7"/>
      <c r="H23" s="7"/>
      <c r="I23" s="7"/>
      <c r="K23" s="10" t="s">
        <v>73</v>
      </c>
    </row>
    <row r="24" spans="1:11" ht="22.5" customHeight="1" x14ac:dyDescent="0.15">
      <c r="A24" s="4">
        <v>15</v>
      </c>
      <c r="B24" s="7" t="s">
        <v>29</v>
      </c>
      <c r="C24" s="28" t="s">
        <v>118</v>
      </c>
      <c r="D24" s="4"/>
      <c r="E24" s="28" t="s">
        <v>56</v>
      </c>
      <c r="F24" s="6"/>
      <c r="G24" s="6">
        <v>1</v>
      </c>
      <c r="H24" s="6">
        <v>1</v>
      </c>
      <c r="I24" s="35" t="s">
        <v>90</v>
      </c>
      <c r="K24" s="10" t="s">
        <v>47</v>
      </c>
    </row>
    <row r="25" spans="1:11" ht="22.5" customHeight="1" x14ac:dyDescent="0.15">
      <c r="A25" s="4">
        <v>16</v>
      </c>
      <c r="B25" s="6" t="s">
        <v>2</v>
      </c>
      <c r="C25" s="28" t="s">
        <v>119</v>
      </c>
      <c r="D25" s="4"/>
      <c r="E25" s="28" t="s">
        <v>56</v>
      </c>
      <c r="F25" s="6" t="s">
        <v>31</v>
      </c>
      <c r="G25" s="6">
        <v>1</v>
      </c>
      <c r="H25" s="6">
        <v>1</v>
      </c>
      <c r="I25" s="35" t="s">
        <v>80</v>
      </c>
      <c r="K25" s="10" t="s">
        <v>96</v>
      </c>
    </row>
    <row r="26" spans="1:11" ht="22.5" customHeight="1" x14ac:dyDescent="0.15">
      <c r="A26" s="4">
        <v>17</v>
      </c>
      <c r="B26" s="6" t="s">
        <v>28</v>
      </c>
      <c r="C26" s="28" t="s">
        <v>120</v>
      </c>
      <c r="D26" s="4"/>
      <c r="E26" s="28" t="s">
        <v>56</v>
      </c>
      <c r="F26" s="6" t="s">
        <v>31</v>
      </c>
      <c r="G26" s="6"/>
      <c r="H26" s="6"/>
      <c r="I26" s="6"/>
      <c r="K26" s="10" t="s">
        <v>48</v>
      </c>
    </row>
    <row r="27" spans="1:11" ht="22.5" customHeight="1" x14ac:dyDescent="0.15">
      <c r="A27" s="4">
        <v>18</v>
      </c>
      <c r="B27" s="6" t="s">
        <v>27</v>
      </c>
      <c r="C27" s="28" t="s">
        <v>121</v>
      </c>
      <c r="D27" s="4"/>
      <c r="E27" s="28" t="s">
        <v>55</v>
      </c>
      <c r="F27" s="6"/>
      <c r="G27" s="6"/>
      <c r="H27" s="6"/>
      <c r="I27" s="6"/>
      <c r="K27" s="10" t="s">
        <v>49</v>
      </c>
    </row>
    <row r="28" spans="1:11" ht="22.5" customHeight="1" x14ac:dyDescent="0.15">
      <c r="A28" s="4">
        <v>19</v>
      </c>
      <c r="B28" s="6" t="s">
        <v>26</v>
      </c>
      <c r="C28" s="28" t="s">
        <v>122</v>
      </c>
      <c r="D28" s="4"/>
      <c r="E28" s="28" t="s">
        <v>55</v>
      </c>
      <c r="F28" s="6"/>
      <c r="G28" s="6">
        <v>2</v>
      </c>
      <c r="H28" s="6"/>
      <c r="I28" s="6"/>
      <c r="K28" s="10" t="s">
        <v>99</v>
      </c>
    </row>
    <row r="29" spans="1:11" ht="22.5" customHeight="1" x14ac:dyDescent="0.15">
      <c r="A29" s="4">
        <v>20</v>
      </c>
      <c r="B29" s="6" t="s">
        <v>25</v>
      </c>
      <c r="C29" s="28" t="s">
        <v>123</v>
      </c>
      <c r="D29" s="4"/>
      <c r="E29" s="28" t="s">
        <v>55</v>
      </c>
      <c r="F29" s="6"/>
      <c r="G29" s="6"/>
      <c r="H29" s="6"/>
      <c r="I29" s="6"/>
      <c r="K29" s="10" t="s">
        <v>103</v>
      </c>
    </row>
    <row r="30" spans="1:11" ht="22.5" customHeight="1" x14ac:dyDescent="0.15">
      <c r="A30" s="4">
        <v>21</v>
      </c>
      <c r="B30" s="6" t="s">
        <v>124</v>
      </c>
      <c r="C30" s="28" t="s">
        <v>125</v>
      </c>
      <c r="D30" s="4"/>
      <c r="E30" s="28" t="s">
        <v>53</v>
      </c>
      <c r="F30" s="6" t="s">
        <v>31</v>
      </c>
      <c r="G30" s="6"/>
      <c r="H30" s="6"/>
      <c r="I30" s="6"/>
      <c r="K30" s="10" t="s">
        <v>74</v>
      </c>
    </row>
    <row r="31" spans="1:11" ht="22.5" customHeight="1" x14ac:dyDescent="0.15">
      <c r="A31" s="4">
        <v>22</v>
      </c>
      <c r="B31" s="6" t="s">
        <v>24</v>
      </c>
      <c r="C31" s="28" t="s">
        <v>126</v>
      </c>
      <c r="D31" s="4"/>
      <c r="E31" s="28" t="s">
        <v>53</v>
      </c>
      <c r="F31" s="6"/>
      <c r="G31" s="6">
        <v>1</v>
      </c>
      <c r="H31" s="6"/>
      <c r="I31" s="6"/>
      <c r="K31" s="17"/>
    </row>
    <row r="32" spans="1:11" ht="22.5" customHeight="1" x14ac:dyDescent="0.15">
      <c r="A32" s="4">
        <v>23</v>
      </c>
      <c r="B32" s="6" t="s">
        <v>22</v>
      </c>
      <c r="C32" s="28" t="s">
        <v>128</v>
      </c>
      <c r="D32" s="4"/>
      <c r="E32" s="28" t="s">
        <v>59</v>
      </c>
      <c r="F32" s="6"/>
      <c r="G32" s="6"/>
      <c r="H32" s="6"/>
      <c r="I32" s="6"/>
      <c r="K32" s="31" t="s">
        <v>87</v>
      </c>
    </row>
    <row r="33" spans="1:11" ht="22.5" customHeight="1" x14ac:dyDescent="0.15">
      <c r="A33" s="4">
        <v>24</v>
      </c>
      <c r="B33" s="6" t="s">
        <v>21</v>
      </c>
      <c r="C33" s="28" t="s">
        <v>129</v>
      </c>
      <c r="D33" s="4"/>
      <c r="E33" s="28" t="s">
        <v>59</v>
      </c>
      <c r="F33" s="6"/>
      <c r="G33" s="6"/>
      <c r="H33" s="6">
        <v>1</v>
      </c>
      <c r="I33" s="35" t="s">
        <v>80</v>
      </c>
      <c r="K33" s="35" t="s">
        <v>89</v>
      </c>
    </row>
    <row r="34" spans="1:11" ht="22.5" customHeight="1" x14ac:dyDescent="0.15">
      <c r="A34" s="4">
        <v>25</v>
      </c>
      <c r="B34" s="6" t="s">
        <v>20</v>
      </c>
      <c r="C34" s="28" t="s">
        <v>130</v>
      </c>
      <c r="D34" s="4"/>
      <c r="E34" s="28" t="s">
        <v>61</v>
      </c>
      <c r="F34" s="6"/>
      <c r="G34" s="6"/>
      <c r="H34" s="6">
        <v>1</v>
      </c>
      <c r="I34" s="35" t="s">
        <v>90</v>
      </c>
      <c r="K34" s="35" t="s">
        <v>90</v>
      </c>
    </row>
    <row r="35" spans="1:11" ht="22.5" customHeight="1" x14ac:dyDescent="0.15">
      <c r="A35" s="5"/>
      <c r="D35" s="5"/>
      <c r="K35" s="35" t="s">
        <v>80</v>
      </c>
    </row>
    <row r="36" spans="1:11" ht="22.5" customHeight="1" x14ac:dyDescent="0.15">
      <c r="A36" s="5"/>
      <c r="D36" s="5"/>
    </row>
    <row r="37" spans="1:11" ht="22.5" customHeight="1" x14ac:dyDescent="0.15">
      <c r="A37" s="5"/>
      <c r="D37" s="5"/>
    </row>
    <row r="38" spans="1:11" ht="22.5" customHeight="1" x14ac:dyDescent="0.15">
      <c r="A38" s="5"/>
      <c r="D38" s="5"/>
    </row>
    <row r="39" spans="1:11" ht="22.5" customHeight="1" x14ac:dyDescent="0.15">
      <c r="A39" s="5"/>
      <c r="D39" s="5"/>
    </row>
    <row r="40" spans="1:11" ht="9" customHeight="1" x14ac:dyDescent="0.15"/>
  </sheetData>
  <mergeCells count="3">
    <mergeCell ref="A1:E2"/>
    <mergeCell ref="A6:D6"/>
    <mergeCell ref="A4:I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659E-9294-46D0-B58B-FC65860A0A77}">
  <sheetPr>
    <tabColor rgb="FFFFFF00"/>
  </sheetPr>
  <dimension ref="A1:M35"/>
  <sheetViews>
    <sheetView view="pageBreakPreview" topLeftCell="A25" zoomScaleNormal="115" zoomScaleSheetLayoutView="100" workbookViewId="0">
      <selection activeCell="K5" sqref="K5"/>
    </sheetView>
  </sheetViews>
  <sheetFormatPr defaultRowHeight="13.5" x14ac:dyDescent="0.15"/>
  <cols>
    <col min="1" max="1" width="4.5" style="1" customWidth="1"/>
    <col min="2" max="3" width="23.375" style="1" customWidth="1"/>
    <col min="4" max="4" width="5.625" style="1" customWidth="1"/>
    <col min="5" max="5" width="25.25" style="1" customWidth="1"/>
    <col min="6" max="6" width="5.25" style="1" customWidth="1"/>
    <col min="7" max="7" width="8" style="1" customWidth="1"/>
    <col min="8" max="8" width="5" style="1" customWidth="1"/>
    <col min="9" max="9" width="17.5" style="1" customWidth="1"/>
    <col min="10" max="10" width="3.5" style="1" customWidth="1"/>
    <col min="11" max="11" width="25" style="1" customWidth="1"/>
    <col min="12" max="12" width="9" style="1"/>
    <col min="13" max="13" width="13.875" style="1" bestFit="1" customWidth="1"/>
    <col min="14" max="16384" width="9" style="1"/>
  </cols>
  <sheetData>
    <row r="1" spans="1:13" ht="21.95" customHeight="1" x14ac:dyDescent="0.15">
      <c r="A1" s="56" t="s">
        <v>50</v>
      </c>
      <c r="B1" s="57"/>
      <c r="C1" s="57"/>
      <c r="D1" s="57"/>
      <c r="E1" s="57"/>
      <c r="F1" s="30"/>
    </row>
    <row r="2" spans="1:13" ht="21.95" customHeight="1" x14ac:dyDescent="0.15">
      <c r="A2" s="57"/>
      <c r="B2" s="57"/>
      <c r="C2" s="57"/>
      <c r="D2" s="57"/>
      <c r="E2" s="57"/>
      <c r="F2" s="30"/>
      <c r="I2" s="58"/>
      <c r="J2" s="58"/>
      <c r="K2" s="58"/>
    </row>
    <row r="3" spans="1:13" ht="49.5" customHeight="1" x14ac:dyDescent="0.15">
      <c r="A3" s="59"/>
      <c r="B3" s="59"/>
      <c r="C3" s="47"/>
      <c r="D3" s="30"/>
      <c r="E3" s="30"/>
      <c r="F3" s="30"/>
      <c r="G3" s="38" t="s">
        <v>77</v>
      </c>
      <c r="H3" s="60"/>
      <c r="I3" s="60"/>
    </row>
    <row r="4" spans="1:13" ht="39.75" customHeight="1" x14ac:dyDescent="0.15">
      <c r="A4" s="61" t="s">
        <v>101</v>
      </c>
      <c r="B4" s="61"/>
      <c r="C4" s="61"/>
      <c r="D4" s="61"/>
      <c r="E4" s="61"/>
      <c r="F4" s="61"/>
      <c r="G4" s="61"/>
      <c r="H4" s="61"/>
      <c r="I4" s="61"/>
      <c r="J4" s="2"/>
      <c r="K4" s="2"/>
    </row>
    <row r="5" spans="1:13" ht="39.75" customHeight="1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ht="29.25" customHeight="1" x14ac:dyDescent="0.15">
      <c r="A6" s="53" t="s">
        <v>8</v>
      </c>
      <c r="B6" s="54"/>
      <c r="C6" s="54"/>
      <c r="D6" s="55"/>
      <c r="E6" s="23"/>
      <c r="F6" s="23"/>
      <c r="G6" s="22"/>
    </row>
    <row r="7" spans="1:13" s="3" customFormat="1" ht="15" customHeight="1" x14ac:dyDescent="0.15">
      <c r="K7" s="1"/>
      <c r="L7" s="1"/>
      <c r="M7" s="1"/>
    </row>
    <row r="8" spans="1:13" s="5" customFormat="1" ht="22.5" customHeight="1" x14ac:dyDescent="0.15">
      <c r="A8" s="4" t="s">
        <v>18</v>
      </c>
      <c r="B8" s="4" t="s">
        <v>17</v>
      </c>
      <c r="C8" s="4" t="s">
        <v>91</v>
      </c>
      <c r="D8" s="8" t="s">
        <v>15</v>
      </c>
      <c r="E8" s="4" t="s">
        <v>70</v>
      </c>
      <c r="F8" s="4" t="s">
        <v>97</v>
      </c>
      <c r="G8" s="12" t="s">
        <v>65</v>
      </c>
      <c r="H8" s="12" t="s">
        <v>85</v>
      </c>
      <c r="I8" s="12" t="s">
        <v>78</v>
      </c>
      <c r="K8" s="1"/>
      <c r="L8" s="1"/>
      <c r="M8" s="1"/>
    </row>
    <row r="9" spans="1:13" ht="30.75" customHeight="1" x14ac:dyDescent="0.15">
      <c r="A9" s="4">
        <v>0</v>
      </c>
      <c r="B9" s="39"/>
      <c r="C9" s="39"/>
      <c r="D9" s="4"/>
      <c r="E9" s="4" t="s">
        <v>12</v>
      </c>
      <c r="F9" s="4"/>
      <c r="G9" s="6"/>
      <c r="H9" s="6"/>
      <c r="I9" s="6"/>
      <c r="K9" s="31" t="s">
        <v>44</v>
      </c>
    </row>
    <row r="10" spans="1:13" ht="30.75" customHeight="1" x14ac:dyDescent="0.15">
      <c r="A10" s="4">
        <v>1</v>
      </c>
      <c r="B10" s="39"/>
      <c r="C10" s="39"/>
      <c r="D10" s="4"/>
      <c r="E10" s="6"/>
      <c r="F10" s="6"/>
      <c r="G10" s="6"/>
      <c r="H10" s="6"/>
      <c r="I10" s="6"/>
      <c r="K10" s="10" t="s">
        <v>75</v>
      </c>
      <c r="M10" s="14"/>
    </row>
    <row r="11" spans="1:13" ht="30.75" customHeight="1" x14ac:dyDescent="0.15">
      <c r="A11" s="4">
        <v>2</v>
      </c>
      <c r="B11" s="39"/>
      <c r="C11" s="39"/>
      <c r="D11" s="4"/>
      <c r="E11" s="6"/>
      <c r="F11" s="6"/>
      <c r="G11" s="6"/>
      <c r="H11" s="6"/>
      <c r="I11" s="6"/>
      <c r="K11" s="11" t="s">
        <v>52</v>
      </c>
      <c r="L11" s="3"/>
      <c r="M11" s="15"/>
    </row>
    <row r="12" spans="1:13" ht="30.75" customHeight="1" x14ac:dyDescent="0.15">
      <c r="A12" s="4">
        <v>3</v>
      </c>
      <c r="B12" s="39"/>
      <c r="C12" s="39"/>
      <c r="D12" s="4"/>
      <c r="E12" s="6"/>
      <c r="F12" s="6"/>
      <c r="G12" s="6"/>
      <c r="H12" s="6"/>
      <c r="I12" s="6"/>
      <c r="K12" s="10" t="s">
        <v>54</v>
      </c>
      <c r="L12" s="5"/>
      <c r="M12" s="16"/>
    </row>
    <row r="13" spans="1:13" ht="30.75" customHeight="1" x14ac:dyDescent="0.15">
      <c r="A13" s="4">
        <v>4</v>
      </c>
      <c r="B13" s="39"/>
      <c r="C13" s="39"/>
      <c r="D13" s="4"/>
      <c r="E13" s="6"/>
      <c r="F13" s="6"/>
      <c r="G13" s="6"/>
      <c r="H13" s="6"/>
      <c r="I13" s="6"/>
      <c r="K13" s="10" t="s">
        <v>76</v>
      </c>
      <c r="M13" s="14"/>
    </row>
    <row r="14" spans="1:13" ht="30.75" customHeight="1" x14ac:dyDescent="0.15">
      <c r="A14" s="4">
        <v>5</v>
      </c>
      <c r="B14" s="39"/>
      <c r="C14" s="39"/>
      <c r="D14" s="4"/>
      <c r="E14" s="6"/>
      <c r="F14" s="6"/>
      <c r="G14" s="6"/>
      <c r="H14" s="6"/>
      <c r="I14" s="6"/>
      <c r="K14" s="10" t="s">
        <v>57</v>
      </c>
      <c r="M14" s="14"/>
    </row>
    <row r="15" spans="1:13" ht="30.75" customHeight="1" x14ac:dyDescent="0.15">
      <c r="A15" s="4">
        <v>6</v>
      </c>
      <c r="B15" s="39"/>
      <c r="C15" s="39"/>
      <c r="D15" s="4"/>
      <c r="E15" s="6"/>
      <c r="F15" s="6"/>
      <c r="G15" s="6"/>
      <c r="H15" s="6"/>
      <c r="I15" s="6"/>
      <c r="K15" s="37" t="s">
        <v>58</v>
      </c>
      <c r="M15" s="14"/>
    </row>
    <row r="16" spans="1:13" ht="30.75" customHeight="1" x14ac:dyDescent="0.15">
      <c r="A16" s="4">
        <v>7</v>
      </c>
      <c r="B16" s="39"/>
      <c r="C16" s="39"/>
      <c r="D16" s="4"/>
      <c r="E16" s="6"/>
      <c r="F16" s="6"/>
      <c r="G16" s="6"/>
      <c r="H16" s="6"/>
      <c r="I16" s="6"/>
      <c r="K16" s="10" t="s">
        <v>60</v>
      </c>
    </row>
    <row r="17" spans="1:11" ht="30.75" customHeight="1" x14ac:dyDescent="0.15">
      <c r="A17" s="4">
        <v>8</v>
      </c>
      <c r="B17" s="39"/>
      <c r="C17" s="39"/>
      <c r="D17" s="4"/>
      <c r="E17" s="6"/>
      <c r="F17" s="6"/>
      <c r="G17" s="6"/>
      <c r="H17" s="6"/>
      <c r="I17" s="6"/>
      <c r="K17" s="10" t="s">
        <v>62</v>
      </c>
    </row>
    <row r="18" spans="1:11" ht="30.75" customHeight="1" x14ac:dyDescent="0.15">
      <c r="A18" s="4">
        <v>9</v>
      </c>
      <c r="B18" s="39"/>
      <c r="C18" s="39"/>
      <c r="D18" s="4"/>
      <c r="E18" s="6"/>
      <c r="F18" s="6"/>
      <c r="G18" s="6"/>
      <c r="H18" s="6"/>
      <c r="I18" s="6"/>
      <c r="K18" s="10" t="s">
        <v>102</v>
      </c>
    </row>
    <row r="19" spans="1:11" ht="30.75" customHeight="1" x14ac:dyDescent="0.15">
      <c r="A19" s="4">
        <v>10</v>
      </c>
      <c r="B19" s="39"/>
      <c r="C19" s="39"/>
      <c r="D19" s="4"/>
      <c r="E19" s="6"/>
      <c r="F19" s="6"/>
      <c r="G19" s="6"/>
      <c r="H19" s="6"/>
      <c r="I19" s="6"/>
      <c r="K19" s="67"/>
    </row>
    <row r="20" spans="1:11" ht="30.75" customHeight="1" x14ac:dyDescent="0.15">
      <c r="A20" s="4">
        <v>11</v>
      </c>
      <c r="B20" s="39"/>
      <c r="C20" s="39"/>
      <c r="D20" s="4"/>
      <c r="E20" s="6"/>
      <c r="F20" s="6"/>
      <c r="G20" s="6"/>
      <c r="H20" s="6"/>
      <c r="I20" s="6"/>
      <c r="K20" s="68" t="s">
        <v>45</v>
      </c>
    </row>
    <row r="21" spans="1:11" ht="30.75" customHeight="1" x14ac:dyDescent="0.15">
      <c r="A21" s="4">
        <v>12</v>
      </c>
      <c r="B21" s="39"/>
      <c r="C21" s="39"/>
      <c r="D21" s="4"/>
      <c r="E21" s="6"/>
      <c r="F21" s="6"/>
      <c r="G21" s="6"/>
      <c r="H21" s="6"/>
      <c r="I21" s="6"/>
      <c r="K21" s="10" t="s">
        <v>46</v>
      </c>
    </row>
    <row r="22" spans="1:11" ht="30.75" customHeight="1" x14ac:dyDescent="0.15">
      <c r="A22" s="4">
        <v>13</v>
      </c>
      <c r="B22" s="39"/>
      <c r="C22" s="39"/>
      <c r="D22" s="4"/>
      <c r="E22" s="6"/>
      <c r="F22" s="6"/>
      <c r="G22" s="6"/>
      <c r="H22" s="6"/>
      <c r="I22" s="6"/>
      <c r="K22" s="10" t="s">
        <v>73</v>
      </c>
    </row>
    <row r="23" spans="1:11" ht="30.75" customHeight="1" x14ac:dyDescent="0.15">
      <c r="A23" s="4">
        <v>14</v>
      </c>
      <c r="B23" s="40"/>
      <c r="C23" s="40"/>
      <c r="D23" s="4"/>
      <c r="E23" s="7"/>
      <c r="F23" s="7"/>
      <c r="G23" s="7"/>
      <c r="H23" s="7"/>
      <c r="I23" s="7"/>
      <c r="K23" s="10" t="s">
        <v>47</v>
      </c>
    </row>
    <row r="24" spans="1:11" ht="30.75" customHeight="1" x14ac:dyDescent="0.15">
      <c r="A24" s="4">
        <v>15</v>
      </c>
      <c r="B24" s="39"/>
      <c r="C24" s="39"/>
      <c r="D24" s="4"/>
      <c r="E24" s="6"/>
      <c r="F24" s="6"/>
      <c r="G24" s="6"/>
      <c r="H24" s="6"/>
      <c r="I24" s="6"/>
      <c r="K24" s="10" t="s">
        <v>96</v>
      </c>
    </row>
    <row r="25" spans="1:11" ht="30.75" customHeight="1" x14ac:dyDescent="0.15">
      <c r="A25" s="4">
        <v>16</v>
      </c>
      <c r="B25" s="39"/>
      <c r="C25" s="39"/>
      <c r="D25" s="4"/>
      <c r="E25" s="6"/>
      <c r="F25" s="6"/>
      <c r="G25" s="6"/>
      <c r="H25" s="6"/>
      <c r="I25" s="6"/>
      <c r="K25" s="10" t="s">
        <v>48</v>
      </c>
    </row>
    <row r="26" spans="1:11" ht="30.75" customHeight="1" x14ac:dyDescent="0.15">
      <c r="A26" s="4">
        <v>17</v>
      </c>
      <c r="B26" s="39"/>
      <c r="C26" s="39"/>
      <c r="D26" s="4"/>
      <c r="E26" s="6"/>
      <c r="F26" s="6"/>
      <c r="G26" s="6"/>
      <c r="H26" s="6"/>
      <c r="I26" s="6"/>
      <c r="K26" s="10" t="s">
        <v>49</v>
      </c>
    </row>
    <row r="27" spans="1:11" ht="30.75" customHeight="1" x14ac:dyDescent="0.15">
      <c r="A27" s="4">
        <v>18</v>
      </c>
      <c r="B27" s="39"/>
      <c r="C27" s="39"/>
      <c r="D27" s="4"/>
      <c r="E27" s="6"/>
      <c r="F27" s="6"/>
      <c r="G27" s="6"/>
      <c r="H27" s="6"/>
      <c r="I27" s="6"/>
      <c r="K27" s="10" t="s">
        <v>99</v>
      </c>
    </row>
    <row r="28" spans="1:11" ht="30.75" customHeight="1" x14ac:dyDescent="0.15">
      <c r="A28" s="4">
        <v>19</v>
      </c>
      <c r="B28" s="39"/>
      <c r="C28" s="39"/>
      <c r="D28" s="4"/>
      <c r="E28" s="6"/>
      <c r="F28" s="6"/>
      <c r="G28" s="6"/>
      <c r="H28" s="6"/>
      <c r="I28" s="6"/>
      <c r="K28" s="10" t="s">
        <v>103</v>
      </c>
    </row>
    <row r="29" spans="1:11" ht="30.75" customHeight="1" x14ac:dyDescent="0.15">
      <c r="A29" s="4">
        <v>20</v>
      </c>
      <c r="B29" s="39"/>
      <c r="C29" s="39"/>
      <c r="D29" s="4"/>
      <c r="E29" s="6"/>
      <c r="F29" s="6"/>
      <c r="G29" s="6"/>
      <c r="H29" s="6"/>
      <c r="I29" s="6"/>
      <c r="K29" s="10" t="s">
        <v>74</v>
      </c>
    </row>
    <row r="30" spans="1:11" ht="30.75" customHeight="1" x14ac:dyDescent="0.15">
      <c r="A30" s="4">
        <v>21</v>
      </c>
      <c r="B30" s="39"/>
      <c r="C30" s="39"/>
      <c r="D30" s="4"/>
      <c r="E30" s="6"/>
      <c r="F30" s="6"/>
      <c r="G30" s="6"/>
      <c r="H30" s="6"/>
      <c r="I30" s="6"/>
      <c r="K30" s="17"/>
    </row>
    <row r="31" spans="1:11" ht="30.75" customHeight="1" x14ac:dyDescent="0.15">
      <c r="A31" s="4">
        <v>22</v>
      </c>
      <c r="B31" s="39"/>
      <c r="C31" s="39"/>
      <c r="D31" s="4"/>
      <c r="E31" s="6"/>
      <c r="F31" s="6"/>
      <c r="G31" s="6"/>
      <c r="H31" s="6"/>
      <c r="I31" s="6"/>
      <c r="K31" s="31" t="s">
        <v>87</v>
      </c>
    </row>
    <row r="32" spans="1:11" ht="30.75" customHeight="1" x14ac:dyDescent="0.15">
      <c r="A32" s="4">
        <v>23</v>
      </c>
      <c r="B32" s="39"/>
      <c r="C32" s="39"/>
      <c r="D32" s="4"/>
      <c r="E32" s="6"/>
      <c r="F32" s="6"/>
      <c r="G32" s="6"/>
      <c r="H32" s="6"/>
      <c r="I32" s="6"/>
      <c r="K32" s="35" t="s">
        <v>89</v>
      </c>
    </row>
    <row r="33" spans="1:11" ht="30.75" customHeight="1" x14ac:dyDescent="0.15">
      <c r="A33" s="4">
        <v>24</v>
      </c>
      <c r="B33" s="39"/>
      <c r="C33" s="39"/>
      <c r="D33" s="4"/>
      <c r="E33" s="6"/>
      <c r="F33" s="6"/>
      <c r="G33" s="6"/>
      <c r="H33" s="6"/>
      <c r="I33" s="6"/>
      <c r="K33" s="35" t="s">
        <v>90</v>
      </c>
    </row>
    <row r="34" spans="1:11" ht="30.75" customHeight="1" x14ac:dyDescent="0.15">
      <c r="A34" s="4">
        <v>25</v>
      </c>
      <c r="B34" s="39"/>
      <c r="C34" s="39"/>
      <c r="D34" s="4"/>
      <c r="E34" s="6"/>
      <c r="F34" s="6"/>
      <c r="G34" s="6"/>
      <c r="H34" s="6"/>
      <c r="I34" s="6"/>
      <c r="K34" s="35" t="s">
        <v>80</v>
      </c>
    </row>
    <row r="35" spans="1:11" ht="30" customHeight="1" x14ac:dyDescent="0.15">
      <c r="A35" s="5"/>
      <c r="D35" s="5"/>
    </row>
  </sheetData>
  <mergeCells count="6">
    <mergeCell ref="A6:D6"/>
    <mergeCell ref="A1:E2"/>
    <mergeCell ref="I2:K2"/>
    <mergeCell ref="A3:B3"/>
    <mergeCell ref="H3:I3"/>
    <mergeCell ref="A4:I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【メール用入力例】</vt:lpstr>
      <vt:lpstr>【メール用】中学校入力</vt:lpstr>
      <vt:lpstr>【FAX用記入例】</vt:lpstr>
      <vt:lpstr>【FAX用】中学校入力</vt:lpstr>
      <vt:lpstr>【FAX用】中学校入力!Print_Area</vt:lpstr>
      <vt:lpstr>【FAX用記入例】!Print_Area</vt:lpstr>
      <vt:lpstr>【メール用】中学校入力!Print_Area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岡田 健佑</cp:lastModifiedBy>
  <cp:lastPrinted>2025-04-25T02:11:35Z</cp:lastPrinted>
  <dcterms:created xsi:type="dcterms:W3CDTF">2015-06-19T02:56:56Z</dcterms:created>
  <dcterms:modified xsi:type="dcterms:W3CDTF">2026-04-15T12:36:19Z</dcterms:modified>
</cp:coreProperties>
</file>